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9615" windowHeight="7320" activeTab="5"/>
  </bookViews>
  <sheets>
    <sheet name="СВОДНАЯ" sheetId="1" r:id="rId1"/>
    <sheet name="МКТМ" sheetId="2" r:id="rId2"/>
    <sheet name="ЛДК" sheetId="3" r:id="rId3"/>
    <sheet name="БМІ_прил" sheetId="4" r:id="rId4"/>
    <sheet name="БМІ_біоінж" sheetId="5" r:id="rId5"/>
    <sheet name="ФР" sheetId="6" r:id="rId6"/>
  </sheets>
  <definedNames>
    <definedName name="_xlnm._FilterDatabase" localSheetId="4" hidden="1">'БМІ_біоінж'!$A$8:$BR$73</definedName>
    <definedName name="_xlnm._FilterDatabase" localSheetId="3" hidden="1">'БМІ_прил'!$A$8:$BP$146</definedName>
    <definedName name="_xlnm._FilterDatabase" localSheetId="2" hidden="1">'ЛДК'!$A$8:$BQ$136</definedName>
    <definedName name="_xlnm._FilterDatabase" localSheetId="1" hidden="1">'МКТМ'!$A$8:$DD$136</definedName>
    <definedName name="_xlnm._FilterDatabase" localSheetId="0" hidden="1">'СВОДНАЯ'!$A$13:$BA$403</definedName>
    <definedName name="_xlnm.Print_Titles" localSheetId="4">'БМІ_біоінж'!$6:$7</definedName>
    <definedName name="_xlnm.Print_Titles" localSheetId="3">'БМІ_прил'!$6:$7</definedName>
    <definedName name="_xlnm.Print_Titles" localSheetId="2">'ЛДК'!$6:$7</definedName>
    <definedName name="_xlnm.Print_Titles" localSheetId="1">'МКТМ'!$6:$7</definedName>
    <definedName name="_xlnm.Print_Area" localSheetId="4">'БМІ_біоінж'!$A$1:$K$73</definedName>
    <definedName name="_xlnm.Print_Area" localSheetId="3">'БМІ_прил'!$A$1:$K$146</definedName>
    <definedName name="_xlnm.Print_Area" localSheetId="2">'ЛДК'!$A$1:$K$137</definedName>
    <definedName name="_xlnm.Print_Area" localSheetId="1">'МКТМ'!$A$1:$K$137</definedName>
    <definedName name="_xlnm.Print_Area" localSheetId="0">'СВОДНАЯ'!$A$1:$AZ$403</definedName>
  </definedNames>
  <calcPr fullCalcOnLoad="1"/>
</workbook>
</file>

<file path=xl/sharedStrings.xml><?xml version="1.0" encoding="utf-8"?>
<sst xmlns="http://schemas.openxmlformats.org/spreadsheetml/2006/main" count="9760" uniqueCount="866">
  <si>
    <t>Факультет (інститут)</t>
  </si>
  <si>
    <t xml:space="preserve">Медико-інженерний                                      </t>
  </si>
  <si>
    <t>№ п/п</t>
  </si>
  <si>
    <t>Найменування дисциплін 
(кредитних модулів)</t>
  </si>
  <si>
    <t>Назва кафедри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</si>
  <si>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</si>
  <si>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</si>
  <si>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</si>
  <si>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</si>
  <si>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Кількість годин аудиторних занять на тиждень за семестрами</t>
  </si>
  <si>
    <t>1 курс</t>
  </si>
  <si>
    <t>2 курс</t>
  </si>
  <si>
    <t>3 курс</t>
  </si>
  <si>
    <t>4 курс</t>
  </si>
  <si>
    <t>БМ-22(16+0), БМ-23(15+0)</t>
  </si>
  <si>
    <t>Кредитів
ECTS</t>
  </si>
  <si>
    <t>Годин</t>
  </si>
  <si>
    <t>Всього</t>
  </si>
  <si>
    <t>у тому числі</t>
  </si>
  <si>
    <t>Екзамени</t>
  </si>
  <si>
    <t>Заліки</t>
  </si>
  <si>
    <t>ДКР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</si>
  <si>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</si>
  <si>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</si>
  <si>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</si>
  <si>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</si>
  <si>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</si>
  <si>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</si>
  <si>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</si>
  <si>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</si>
  <si>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Лекції</t>
  </si>
  <si>
    <t>Практичні (семінарські)</t>
  </si>
  <si>
    <t>Лабораторні (комп'ютерний  практикум)</t>
  </si>
  <si>
    <t>18 тижнів</t>
  </si>
  <si>
    <t>9 тижнів</t>
  </si>
  <si>
    <t xml:space="preserve">Практичні </t>
  </si>
  <si>
    <t xml:space="preserve">Лабораторні </t>
  </si>
  <si>
    <t>БМ-31(16+0), БМ-32(16+0)</t>
  </si>
  <si>
    <t>ГСЕП</t>
  </si>
  <si>
    <t>Іноземна мова-1. Вступ до загальнотехнічної іноземної мови</t>
  </si>
  <si>
    <t>Історія України</t>
  </si>
  <si>
    <t>Історiї</t>
  </si>
  <si>
    <t>Українська мова  (за професійним спрямуванням)</t>
  </si>
  <si>
    <t>Української мови, літератури та культури</t>
  </si>
  <si>
    <t>Іноземна мова-2. Іноземна мова загальнотехнічного спрямування</t>
  </si>
  <si>
    <t>Філософія</t>
  </si>
  <si>
    <t>Фiлософiї</t>
  </si>
  <si>
    <t>Аналітична геометрія та лінійна алгебра</t>
  </si>
  <si>
    <t>Математичного аналізу та теорії ймовірності</t>
  </si>
  <si>
    <t>Вища математика-1. Диференціальне та інтегральне числення функцій однієї змінної. Диференціальне числення функцій багатьох змінних</t>
  </si>
  <si>
    <t>1,1</t>
  </si>
  <si>
    <t>Вища математика-2. Інтегральне числення функцій багатьох змінних. Елементи теорії поля. Диференціальні рівняння та системи</t>
  </si>
  <si>
    <t>2,2</t>
  </si>
  <si>
    <t>Інженерна та комп'ютерна графіка-1. Нарисна геометрія та інженерна графіка</t>
  </si>
  <si>
    <t>Нарисної геометрії, інженерн. та комп'ют. графіки</t>
  </si>
  <si>
    <t>4,5</t>
  </si>
  <si>
    <t>Інженерна та комп'ютерна графіка-2. Комп'ютерна графіка</t>
  </si>
  <si>
    <t>2,5</t>
  </si>
  <si>
    <t>Обчислювальна техніка -1. Основи інформатики</t>
  </si>
  <si>
    <t>3,5</t>
  </si>
  <si>
    <t>3,6</t>
  </si>
  <si>
    <t>1,6</t>
  </si>
  <si>
    <t>Обчислювальна техніка -2. Теорія алгоритмів та програмування</t>
  </si>
  <si>
    <t>3,8</t>
  </si>
  <si>
    <t>0,6</t>
  </si>
  <si>
    <t>Фізика - 1. Механіка і динаміка. Молекулярна фізика. Теплота</t>
  </si>
  <si>
    <t>Загальної та теоретичної фiзики</t>
  </si>
  <si>
    <t>2д</t>
  </si>
  <si>
    <t>Хімія</t>
  </si>
  <si>
    <t>Загальної та неорганiчної хiмiї</t>
  </si>
  <si>
    <t>1д</t>
  </si>
  <si>
    <t>3,2</t>
  </si>
  <si>
    <t>Органічна хімія</t>
  </si>
  <si>
    <t>Органічної хімії та технології органічних речовин</t>
  </si>
  <si>
    <t>2,6</t>
  </si>
  <si>
    <t>Екологія</t>
  </si>
  <si>
    <t>Інженерної екологiї</t>
  </si>
  <si>
    <t>4д</t>
  </si>
  <si>
    <t>Вища математика-3. Ряди. Елементи теорії функцій комплексної змінної</t>
  </si>
  <si>
    <t>Фізика -2. Електростатика. Електромагнетизм. Оптика. Квантова фізика</t>
  </si>
  <si>
    <t>Біохімія</t>
  </si>
  <si>
    <t>Механіка -1. Теоретична механіка</t>
  </si>
  <si>
    <t>Теоретичної механiки</t>
  </si>
  <si>
    <t>1,4</t>
  </si>
  <si>
    <t>Механіка -2. Прикладна механіка</t>
  </si>
  <si>
    <t>Приладобудування</t>
  </si>
  <si>
    <t>5,6</t>
  </si>
  <si>
    <t>4,6</t>
  </si>
  <si>
    <t>ППП</t>
  </si>
  <si>
    <t>Менеджмент</t>
  </si>
  <si>
    <t>Менеджменту</t>
  </si>
  <si>
    <t>1,5</t>
  </si>
  <si>
    <t>0,5</t>
  </si>
  <si>
    <t>Електроніка-1. Основи теорії кіл і сигналів</t>
  </si>
  <si>
    <t>Теоретичної електротехнiки</t>
  </si>
  <si>
    <t>Електроніка -2. Аналогова та цифрова електроніка</t>
  </si>
  <si>
    <t>ВНЗ</t>
  </si>
  <si>
    <t>Анатомія, фізіологія та патологія людини -1. Основи анатомії та фізіології людини</t>
  </si>
  <si>
    <t>Вступ до фаху</t>
  </si>
  <si>
    <t>0,4</t>
  </si>
  <si>
    <t>Матеріалознавство та конструкційні матеріали</t>
  </si>
  <si>
    <t>Медична термінологія та латинська мова</t>
  </si>
  <si>
    <t>Основи метрології, взаємозамінність та стандартизація</t>
  </si>
  <si>
    <t>Виробництва приладiв</t>
  </si>
  <si>
    <t>Анатомія, фізіологія та патологія людини -2. Кількісна фізіологія</t>
  </si>
  <si>
    <t>3д</t>
  </si>
  <si>
    <t>Біофізика</t>
  </si>
  <si>
    <t>Біоматеріали і біосумісність</t>
  </si>
  <si>
    <t>Медична інформатика і кібернетика -1. Компютерні технології наукових досліджень</t>
  </si>
  <si>
    <t>Медична інформатика і кібернетика -2. Основи управління базами даних</t>
  </si>
  <si>
    <t>Системного проектування</t>
  </si>
  <si>
    <t>ГСЕП-1</t>
  </si>
  <si>
    <t>Психологія</t>
  </si>
  <si>
    <t>Психологiї та педагогiки</t>
  </si>
  <si>
    <t>СВС</t>
  </si>
  <si>
    <t>Теорія біомедичних сигналів</t>
  </si>
  <si>
    <t>Фiзичної та бiомедичної електронiки</t>
  </si>
  <si>
    <t>1,7</t>
  </si>
  <si>
    <t>1,3</t>
  </si>
  <si>
    <t>6,5</t>
  </si>
  <si>
    <t/>
  </si>
  <si>
    <t>4,9</t>
  </si>
  <si>
    <t>1</t>
  </si>
  <si>
    <t>2</t>
  </si>
  <si>
    <t>БМ-12(13+0), БМ-13(14+1)</t>
  </si>
  <si>
    <t>Історія Української культури</t>
  </si>
  <si>
    <t>Біомедична механіка</t>
  </si>
  <si>
    <t>Безпека життєдіяльності</t>
  </si>
  <si>
    <t>5д</t>
  </si>
  <si>
    <t>0,9</t>
  </si>
  <si>
    <t>Електроніка-3. Основи електроніки</t>
  </si>
  <si>
    <t>Економіка організації і планування виробництва-1. Основи економічної теорії</t>
  </si>
  <si>
    <t>Теоретичної та прикладної економіки</t>
  </si>
  <si>
    <t>Економіка організації і планування виробництва-2. Економіка та організація виробництва</t>
  </si>
  <si>
    <t>6д</t>
  </si>
  <si>
    <t>Біомедична етика</t>
  </si>
  <si>
    <t>Електроніка-4. Комп'ютерна схемотехніка</t>
  </si>
  <si>
    <t>Діагностична і лікувальна техніка-1. Методи медико-біологічних досліджень, лабораторна аналітична техніка</t>
  </si>
  <si>
    <t>Виробнича практика</t>
  </si>
  <si>
    <t>5,5</t>
  </si>
  <si>
    <t>Основи конструювання і проектування</t>
  </si>
  <si>
    <t>Медична інформатика і кібернетика-3. Моделювання систем</t>
  </si>
  <si>
    <t>Іноземна мова  професійного спрямування -1. Іноземна мова професійного спрямування</t>
  </si>
  <si>
    <t>Основи дискретної математики</t>
  </si>
  <si>
    <t>Математичних методiв захисту iнформації</t>
  </si>
  <si>
    <t>Основи біомедичної інженерії-1. Медичні біотехнології</t>
  </si>
  <si>
    <t>Медична інформатика і кібернетика-4. Теорія прийнятя рішень</t>
  </si>
  <si>
    <t>Основи клінічної інженерії-1. Інженерний супровід медичних технологій та обладнання медичних закладів</t>
  </si>
  <si>
    <t>3,4</t>
  </si>
  <si>
    <t>Історія науки і техніки</t>
  </si>
  <si>
    <t>Правознавство</t>
  </si>
  <si>
    <t>Адміністративного, фінансового та господарського права</t>
  </si>
  <si>
    <t>Технологія створення програмних продуктів</t>
  </si>
  <si>
    <t>21</t>
  </si>
  <si>
    <t>42</t>
  </si>
  <si>
    <t>8</t>
  </si>
  <si>
    <t>12</t>
  </si>
  <si>
    <t>3</t>
  </si>
  <si>
    <t>4</t>
  </si>
  <si>
    <t>5С</t>
  </si>
  <si>
    <t>Інтелектуальна власність</t>
  </si>
  <si>
    <t>Конструювання верстатiв i машин</t>
  </si>
  <si>
    <t>36</t>
  </si>
  <si>
    <t>18</t>
  </si>
  <si>
    <t>Охорона праці в галузі</t>
  </si>
  <si>
    <t>Цивільний захист</t>
  </si>
  <si>
    <t>10</t>
  </si>
  <si>
    <t>Чинники успішного працевлаштування за фахом</t>
  </si>
  <si>
    <t>24</t>
  </si>
  <si>
    <t>0,7</t>
  </si>
  <si>
    <t>5</t>
  </si>
  <si>
    <t>Технологічна підготовка виробництва медичної техніки</t>
  </si>
  <si>
    <t>126</t>
  </si>
  <si>
    <t>54</t>
  </si>
  <si>
    <t>72</t>
  </si>
  <si>
    <t>6</t>
  </si>
  <si>
    <t>Технологія та обладнання для виготовлення деталей та медичних приладів-1. Спеціальна технологія та обладнання для виготовлення деталей медичних приладів</t>
  </si>
  <si>
    <t>144</t>
  </si>
  <si>
    <t>7</t>
  </si>
  <si>
    <t>Технологія та обладнання для виготовлення деталей та медичних приладів-2. Технологія та обладнання для виготовлення деталей оптичних приладів</t>
  </si>
  <si>
    <t>216</t>
  </si>
  <si>
    <t>6С</t>
  </si>
  <si>
    <t>БМ-81 (8+2)</t>
  </si>
  <si>
    <t>9</t>
  </si>
  <si>
    <t>Переддипломна практика</t>
  </si>
  <si>
    <t>432</t>
  </si>
  <si>
    <t>Дипломне проектування</t>
  </si>
  <si>
    <t>756</t>
  </si>
  <si>
    <t>11</t>
  </si>
  <si>
    <t>Іноземна мова професійного спрямування</t>
  </si>
  <si>
    <t>108</t>
  </si>
  <si>
    <t>Маркетинг</t>
  </si>
  <si>
    <t>Промислового маркетингу</t>
  </si>
  <si>
    <t>13</t>
  </si>
  <si>
    <t>Фізичні основи надійності медичних приладів і систем</t>
  </si>
  <si>
    <t>14</t>
  </si>
  <si>
    <t>Медичні мікропроцесорні системи 1 Програмування цифрових сигнальних процесів</t>
  </si>
  <si>
    <t>15</t>
  </si>
  <si>
    <t>Медичні мікропроцесорні системи 2. Проектування мікропроцесорних приладів і систем</t>
  </si>
  <si>
    <t>180</t>
  </si>
  <si>
    <t>16</t>
  </si>
  <si>
    <t>Біосумісні матеріали із заданими властивостями</t>
  </si>
  <si>
    <t>34</t>
  </si>
  <si>
    <t>20</t>
  </si>
  <si>
    <t>90</t>
  </si>
  <si>
    <t>1,9</t>
  </si>
  <si>
    <t>17</t>
  </si>
  <si>
    <t>Прилади для електрофізіологічних досліджень та імпульсної стимуляції органів 1. Прилади для електрофізіологічних досліджень</t>
  </si>
  <si>
    <t>27</t>
  </si>
  <si>
    <t>45</t>
  </si>
  <si>
    <t>Прилади для електрофізіологічних досліджень та імпульсної стимуляції органів 2. Прилади для імпульсної стимуляції органів</t>
  </si>
  <si>
    <t>19</t>
  </si>
  <si>
    <t>Медична фізика</t>
  </si>
  <si>
    <t>Теорія рішення винахідницьких задач</t>
  </si>
  <si>
    <t>48</t>
  </si>
  <si>
    <t>26</t>
  </si>
  <si>
    <t>22</t>
  </si>
  <si>
    <t>1,2</t>
  </si>
  <si>
    <t>Нанотехнології в медичному приладобудуванні</t>
  </si>
  <si>
    <t>198</t>
  </si>
  <si>
    <t>28</t>
  </si>
  <si>
    <t>23</t>
  </si>
  <si>
    <t>Методи і засоби інтроскопії</t>
  </si>
  <si>
    <t>31</t>
  </si>
  <si>
    <t>5М</t>
  </si>
  <si>
    <t>Філософські проблеми наукового пізнання</t>
  </si>
  <si>
    <t>Основи наукових досліджень</t>
  </si>
  <si>
    <t>Патентознавство та авторське право</t>
  </si>
  <si>
    <t>Математичне моделювання систем і процесів</t>
  </si>
  <si>
    <t>6М</t>
  </si>
  <si>
    <t>БМ-81м (8+0)</t>
  </si>
  <si>
    <t>Основи сталого розвитку суспільства</t>
  </si>
  <si>
    <t>Кібернетики хіміко-технологічних процесів</t>
  </si>
  <si>
    <t>Математичні методи оптимізації</t>
  </si>
  <si>
    <t>Математичних методiв системного аналiзу</t>
  </si>
  <si>
    <t>Науково-дослідна практика</t>
  </si>
  <si>
    <t>Іноземна мова професійного спрямування-1. Іноземна мова для науковців</t>
  </si>
  <si>
    <t>Іноземна мова професійного спрямування-2. Іноземна мова для науковців</t>
  </si>
  <si>
    <t>Педагогіка вищої школи</t>
  </si>
  <si>
    <t>0,2</t>
  </si>
  <si>
    <t>25</t>
  </si>
  <si>
    <t>Прилади для електрофізіологічних досліджень та імпульсної стимуляції органів</t>
  </si>
  <si>
    <t>162</t>
  </si>
  <si>
    <t>63</t>
  </si>
  <si>
    <t>99</t>
  </si>
  <si>
    <t>Наукові дослідження за темою магістерської дисертації</t>
  </si>
  <si>
    <t>29</t>
  </si>
  <si>
    <t>30</t>
  </si>
  <si>
    <t>Біомедичні технології</t>
  </si>
  <si>
    <t>32</t>
  </si>
  <si>
    <t>БП-31 (20+0)</t>
  </si>
  <si>
    <t>Українська мова (за професійним спрямуванням)</t>
  </si>
  <si>
    <t>БМ-21 (18+0)</t>
  </si>
  <si>
    <t>Інженерна  графіка-1. Нарисна геометрія і інженерна графіка</t>
  </si>
  <si>
    <t>Інженерна  графіка-2. Інженерна та комп'ютерна  графіка</t>
  </si>
  <si>
    <t>Інформатика-1. Основи інформатики</t>
  </si>
  <si>
    <t>Інформатика-2. Теорія алгоритмів та програмування</t>
  </si>
  <si>
    <t>Загальна фізика - 1. Механіка та молекулярна фізика</t>
  </si>
  <si>
    <t>Загальна фізика - 2. Електростатика, електромагнетизм</t>
  </si>
  <si>
    <t>Вища математика-4. Теорія ймовірностей, ймовірносні процеси і математична статистика</t>
  </si>
  <si>
    <t>Теоретична механіка-1. Кінематика і початок кінетики</t>
  </si>
  <si>
    <t>Теоретична механіка-2. Кінетика і аналітична механіка</t>
  </si>
  <si>
    <t>Прикладна механіка-1. Опір матеріалів</t>
  </si>
  <si>
    <t>Прикладна механіка - 2. Теорія машин та механізмів</t>
  </si>
  <si>
    <t>Електротехніка-1. Лінійні кола постійного та змінного струму</t>
  </si>
  <si>
    <t>Електротехніка-2. Аналогова схемотехніка</t>
  </si>
  <si>
    <t>Метрологія</t>
  </si>
  <si>
    <t>Конструювання елементів приладів</t>
  </si>
  <si>
    <t>Додатковий курс фізики</t>
  </si>
  <si>
    <t>Технологія приладобудування-1. Технологічна підготовка виробництва</t>
  </si>
  <si>
    <t>Основи анатомії та фізіології людини</t>
  </si>
  <si>
    <t>Основи комп'ютерних технологій</t>
  </si>
  <si>
    <t>Органічна хімія та біохімія -1. Органічна хімія</t>
  </si>
  <si>
    <t>Органічна хімія та біохімія-2. Біохімія</t>
  </si>
  <si>
    <t>БМ-11 (10+0)</t>
  </si>
  <si>
    <t>БМ-01 (17+1)</t>
  </si>
  <si>
    <t>Українська мова-2. Українська мова за професійним спрямуванням. Наукова  комунікація</t>
  </si>
  <si>
    <t>Політологія</t>
  </si>
  <si>
    <t>Вища математика-5. Основи дискретної математики</t>
  </si>
  <si>
    <t>Електроніка-1. Основи електроніки</t>
  </si>
  <si>
    <t>Електроніка-2. Комп'ютерна схемотехніка</t>
  </si>
  <si>
    <t>Технологія приладобудування-2. Технологічні процеси в приладобудуванні</t>
  </si>
  <si>
    <t>Теорія автоматичного керування</t>
  </si>
  <si>
    <t>Мікропроцесори та ЕОМ</t>
  </si>
  <si>
    <t>7д</t>
  </si>
  <si>
    <t>Основи охорони праці</t>
  </si>
  <si>
    <t>8д</t>
  </si>
  <si>
    <t>2,7</t>
  </si>
  <si>
    <t>Складання, ремонт та випробовування приладів-1. Технологія складання медичних приладів</t>
  </si>
  <si>
    <t>Математичне моделювання на ЕОМ-1.Моделювання систем</t>
  </si>
  <si>
    <t>Математичне моделювання на ЕОМ-2.Теорія прийняття рішень</t>
  </si>
  <si>
    <t>Оптичні медичні прилади</t>
  </si>
  <si>
    <t>Обладнання і технологія зварювання в медицині</t>
  </si>
  <si>
    <t>1,8</t>
  </si>
  <si>
    <t>Складання, ремонт та випробовування приладів-2.  Технологія регулювання та ремонту медичних приладів</t>
  </si>
  <si>
    <t>Прилади контролю фізіологічних параметрів людини-1.Прилади контролю стану серцево-судинної системи</t>
  </si>
  <si>
    <t>Прилади контролю фізіологічних параметрів людини-2.Апаратура для дослідження дихальної системи</t>
  </si>
  <si>
    <t>5,8</t>
  </si>
  <si>
    <t>3,1</t>
  </si>
  <si>
    <t>Іноземна мова професійного спрямування-2. Іноземна мова для професійно-орієнтованого спілкування. Ділове мовлення</t>
  </si>
  <si>
    <t>Лазерні технології в біомедичному приладобудуванні</t>
  </si>
  <si>
    <t>Фізіотерапевтична апаратура -1. Загальні принципи роботи фізіотерапевтичних приладів (1-9 тиж)</t>
  </si>
  <si>
    <t>Фізіотерапевтична апаратура -2. Апаратна реалізація сучасної фізіотерапії (10-18 тиж)</t>
  </si>
  <si>
    <t>Акустичні медичні прилади</t>
  </si>
  <si>
    <t>Променева техніка</t>
  </si>
  <si>
    <t>4,2</t>
  </si>
  <si>
    <t>Основи біомедичної інженерії та медичної фізики-1.Біомедична інженерія та медична фізика (1-9тиждень)</t>
  </si>
  <si>
    <t>Основи біомедичної інженерії та медичної фізики-2. Клінічна інженерія та медична фізика. (10-18 тиждень)</t>
  </si>
  <si>
    <t>5с</t>
  </si>
  <si>
    <t>БС-92 (8+0)</t>
  </si>
  <si>
    <t>НП-01</t>
  </si>
  <si>
    <t xml:space="preserve">Конструювання верстатiв i машин   </t>
  </si>
  <si>
    <t>НП-02</t>
  </si>
  <si>
    <t>Сучасна теорія управління в інформаційних системах</t>
  </si>
  <si>
    <t>Інформаційної безпеки</t>
  </si>
  <si>
    <t>1Д</t>
  </si>
  <si>
    <t>Кисельова, Коваленко / Кисельова,Матвійчук,  Яковенко</t>
  </si>
  <si>
    <t>НП-03</t>
  </si>
  <si>
    <t>Моделі, технології проектування та управління  інформаційними системами</t>
  </si>
  <si>
    <t>Кисельова Матвійчук,</t>
  </si>
  <si>
    <t>НП-03/КР</t>
  </si>
  <si>
    <t>НП-04</t>
  </si>
  <si>
    <t>Грід-системи та технології хмарних обчислень</t>
  </si>
  <si>
    <t>НП-05</t>
  </si>
  <si>
    <t xml:space="preserve">Охорони працi помислової та цивільної безпеки   </t>
  </si>
  <si>
    <t>НП-06</t>
  </si>
  <si>
    <t>Рафі</t>
  </si>
  <si>
    <t>НП-07</t>
  </si>
  <si>
    <t>НП-08</t>
  </si>
  <si>
    <t>Аналіз та реінжиніринг бізнес-процесів об'єктів управління інформаційних систем</t>
  </si>
  <si>
    <t>2Д</t>
  </si>
  <si>
    <t>6с</t>
  </si>
  <si>
    <t>ЛД-81 (13+1)</t>
  </si>
  <si>
    <t>Аверьянова / Корнієнко</t>
  </si>
  <si>
    <t>НП-09</t>
  </si>
  <si>
    <t>11д</t>
  </si>
  <si>
    <t>Х</t>
  </si>
  <si>
    <t>Яценко О, Добровська, Рафі / секр</t>
  </si>
  <si>
    <t>НП-10</t>
  </si>
  <si>
    <t>ЗП-01</t>
  </si>
  <si>
    <t>Настенко, Павлов / Носовець</t>
  </si>
  <si>
    <t>ЗП-02</t>
  </si>
  <si>
    <t>Методи та засоби кібернетики в медицині та системі охорони здоров‘я</t>
  </si>
  <si>
    <t>ЗП-02/КР</t>
  </si>
  <si>
    <t>Методи та засоби кібернетики в медицині та системі охорони здоров‘я - Курсова робота</t>
  </si>
  <si>
    <t>Яценко В.П. / Корнієнко Аверьянова</t>
  </si>
  <si>
    <t>ЗП-04</t>
  </si>
  <si>
    <t xml:space="preserve">Телемедичні системи і мережі </t>
  </si>
  <si>
    <t>Коваленко / Яковенко</t>
  </si>
  <si>
    <t>ЗП-05</t>
  </si>
  <si>
    <t xml:space="preserve">Клінічна інформатика </t>
  </si>
  <si>
    <t>Яценко В / Яцено О</t>
  </si>
  <si>
    <t>ЗП-06</t>
  </si>
  <si>
    <t>Основи робототехніки</t>
  </si>
  <si>
    <t>Методи клінічної діагностики та терапії</t>
  </si>
  <si>
    <t>Яценко В/ Алхімова</t>
  </si>
  <si>
    <t>ВП-02</t>
  </si>
  <si>
    <t>Аналіз зображень та візуалізація в діагностиці та лікуванні</t>
  </si>
  <si>
    <t>Добровська Л.М.</t>
  </si>
  <si>
    <t>ВП-03</t>
  </si>
  <si>
    <t>Штучний інтелект та нейронні мережі</t>
  </si>
  <si>
    <t>БС-91 (20+0)</t>
  </si>
  <si>
    <t>ІМ-81 (18+0)</t>
  </si>
  <si>
    <t>Біомедична кібернетика</t>
  </si>
  <si>
    <t>Біомедична кібернетика - Курсова робота</t>
  </si>
  <si>
    <t>Системне та прикладне програмне забезпечення в телемедицині</t>
  </si>
  <si>
    <t>Медичні інформаційні системи</t>
  </si>
  <si>
    <t>Яценко В/ Матвійчук</t>
  </si>
  <si>
    <t>ВП-01/А</t>
  </si>
  <si>
    <t>ЗП-03</t>
  </si>
  <si>
    <t>6м</t>
  </si>
  <si>
    <t xml:space="preserve">Математичних методiв системного аналiзу </t>
  </si>
  <si>
    <t>Аверьянова Корніенко</t>
  </si>
  <si>
    <t>НП-13</t>
  </si>
  <si>
    <t>4 д</t>
  </si>
  <si>
    <t>Настенко Яценко В</t>
  </si>
  <si>
    <t>НП-14</t>
  </si>
  <si>
    <t>Виконання магістерської дисертації</t>
  </si>
  <si>
    <t>ЗП-02/2</t>
  </si>
  <si>
    <t>зав.каф</t>
  </si>
  <si>
    <t>ЗП-03/1</t>
  </si>
  <si>
    <t>Наукові дослідження за темою магістерської дисертації.</t>
  </si>
  <si>
    <t>ЗП-07</t>
  </si>
  <si>
    <t>Добровська</t>
  </si>
  <si>
    <t>Генетичні алгоритмми в медицині</t>
  </si>
  <si>
    <t>3 д</t>
  </si>
  <si>
    <t>? Яценко В або Рафі</t>
  </si>
  <si>
    <t>ВП-04</t>
  </si>
  <si>
    <t>Психологічна кібернетика</t>
  </si>
  <si>
    <t>Новицкий Гетман</t>
  </si>
  <si>
    <t>ВП-05</t>
  </si>
  <si>
    <t>Інформаційне забезпечення валеології</t>
  </si>
  <si>
    <t>Спортивного вдосконалення</t>
  </si>
  <si>
    <t>ІМ-81м (10+1)  ЛД-81м (3+0)</t>
  </si>
  <si>
    <t>БС-92м (3+0)</t>
  </si>
  <si>
    <t>?</t>
  </si>
  <si>
    <t>Методи та системи підтримки прийняття рішень</t>
  </si>
  <si>
    <t xml:space="preserve">Автоматизованих систем  обробки інформації і управління </t>
  </si>
  <si>
    <t>Кисельова, Коваленко / Кисельова, Матвійчук, Яковенко</t>
  </si>
  <si>
    <t xml:space="preserve">Кисельова, Матвійчук </t>
  </si>
  <si>
    <t>НП-11</t>
  </si>
  <si>
    <t>НП-12</t>
  </si>
  <si>
    <t>ЗП-02/1</t>
  </si>
  <si>
    <t>Настенко, Павлов/ Носовець</t>
  </si>
  <si>
    <t>ЗП-05/КР</t>
  </si>
  <si>
    <t xml:space="preserve">Методи класифікації медичної інформації </t>
  </si>
  <si>
    <t>Яценко В / Корнієнко, Аверьянова</t>
  </si>
  <si>
    <t>ЗП-08</t>
  </si>
  <si>
    <t>ЗП-09</t>
  </si>
  <si>
    <t>Яценко В / Алхімова</t>
  </si>
  <si>
    <t>Очаренко</t>
  </si>
  <si>
    <t>БС-91м (7+0)</t>
  </si>
  <si>
    <t xml:space="preserve">Штучний інтелект та нейронні мережі </t>
  </si>
  <si>
    <t>Телемедичні системи і мережі</t>
  </si>
  <si>
    <t>ЗП-05/1</t>
  </si>
  <si>
    <t xml:space="preserve"> Шликов</t>
  </si>
  <si>
    <t>БС-91 (20+0)  БС-92 (8+0)</t>
  </si>
  <si>
    <t>БС-33 (20+0)</t>
  </si>
  <si>
    <t>НГ-02</t>
  </si>
  <si>
    <t>НГ-01</t>
  </si>
  <si>
    <t>НГ-04/1</t>
  </si>
  <si>
    <t>Іноземна мова -1. Вступ до загально технічної іноземної мови.</t>
  </si>
  <si>
    <t>Кафедра англійської мови гуманітарного спрямування  №3</t>
  </si>
  <si>
    <t>ЛД-21 (20+0)</t>
  </si>
  <si>
    <t>НГ-04/2</t>
  </si>
  <si>
    <t>Іноземна мова -2 Іноземна мова загально технічного спрямування.</t>
  </si>
  <si>
    <t>НГ-05</t>
  </si>
  <si>
    <t>Шумська</t>
  </si>
  <si>
    <t>НФ-02</t>
  </si>
  <si>
    <t>Дискретна математика</t>
  </si>
  <si>
    <t>Кузнєцов / Алхімова Матвійчук</t>
  </si>
  <si>
    <t>НФ-04</t>
  </si>
  <si>
    <t>Теорія алгоритмів</t>
  </si>
  <si>
    <t>НФ-08</t>
  </si>
  <si>
    <t>Фізика</t>
  </si>
  <si>
    <t>Репета</t>
  </si>
  <si>
    <t>НФ-01/1</t>
  </si>
  <si>
    <t>НФ-01/2</t>
  </si>
  <si>
    <t>НФ-01/3</t>
  </si>
  <si>
    <t>Вища математика-3. Ряди. Елементи теорії функцій комплексної змінної.</t>
  </si>
  <si>
    <t>НФ-05</t>
  </si>
  <si>
    <t>Чисельні методи</t>
  </si>
  <si>
    <t>Промислової електронiки</t>
  </si>
  <si>
    <t>НФ-09</t>
  </si>
  <si>
    <t>НФ-03</t>
  </si>
  <si>
    <t>Теорія ймовірностей,ймовірнісні процеси і математична статистика</t>
  </si>
  <si>
    <t>Алгоритмізація та програмування</t>
  </si>
  <si>
    <t>ВОРОБЙОВ</t>
  </si>
  <si>
    <t>Комп'ютерна графіка</t>
  </si>
  <si>
    <t>НП-18/1</t>
  </si>
  <si>
    <t>Електротехніка та електроніка-1. Електричні та магнітні кола.</t>
  </si>
  <si>
    <t>Електротехніка та електроніка-2.Основи електроніки.</t>
  </si>
  <si>
    <t xml:space="preserve">Кузнєцов </t>
  </si>
  <si>
    <t>Об'єктно-орієнтоване програмування</t>
  </si>
  <si>
    <t>НП-02/ КР</t>
  </si>
  <si>
    <t>Об'єктно-орієнтоване програмування - Курсова робота</t>
  </si>
  <si>
    <t>Кузнєцов</t>
  </si>
  <si>
    <t>Операційні системи</t>
  </si>
  <si>
    <t>Зубчук</t>
  </si>
  <si>
    <t>Технології комп’ютерного проектування</t>
  </si>
  <si>
    <t>Мулик</t>
  </si>
  <si>
    <t>Аналітична геометрія і лінійна алгебра</t>
  </si>
  <si>
    <t>Маріц</t>
  </si>
  <si>
    <t>Мироненко</t>
  </si>
  <si>
    <t>ЗП-10</t>
  </si>
  <si>
    <t>Кібернетичні основи патофізіології</t>
  </si>
  <si>
    <t xml:space="preserve"> КислякС</t>
  </si>
  <si>
    <t>Біоінформатика в лікувально-діагностичних та дослідницьких комплексах</t>
  </si>
  <si>
    <t>Орел</t>
  </si>
  <si>
    <t>Тарасова</t>
  </si>
  <si>
    <t>Яценко О /Кисляк с</t>
  </si>
  <si>
    <t>Інформатика фізіологічних систем</t>
  </si>
  <si>
    <t>Яценко В,П, / КислякС</t>
  </si>
  <si>
    <t>Інформаційні системи морфометричного аналізу</t>
  </si>
  <si>
    <t xml:space="preserve">Аналіз та обробка біомедичних  даних </t>
  </si>
  <si>
    <t>ВГ-01</t>
  </si>
  <si>
    <t>Хананова</t>
  </si>
  <si>
    <t xml:space="preserve">БС-31 (16+0) БС-32 (16+0) </t>
  </si>
  <si>
    <t>Біоінформатика</t>
  </si>
  <si>
    <t>Морфометричний аналіз</t>
  </si>
  <si>
    <t>Методи обробки біомедичних сигналів, даних та зображень</t>
  </si>
  <si>
    <t>НГ-06</t>
  </si>
  <si>
    <t>Політології, соціології та соціальної роботи</t>
  </si>
  <si>
    <t>НГ-03/2</t>
  </si>
  <si>
    <t>Українська мова-2.  Українська мова за професійним спрямуванням. Наукова комунікація.</t>
  </si>
  <si>
    <t>НФ-07</t>
  </si>
  <si>
    <t>Теорія прийняття рішень</t>
  </si>
  <si>
    <t>Зубков (ТАУ)(</t>
  </si>
  <si>
    <t>НФ-06</t>
  </si>
  <si>
    <t>Математичні методи дослідження операцій</t>
  </si>
  <si>
    <t>НП-21</t>
  </si>
  <si>
    <t>Добровська / Корнієнко Аверьянова?</t>
  </si>
  <si>
    <t>НП-05/1</t>
  </si>
  <si>
    <t xml:space="preserve">Інтелектуальний аналіз даних-1. Фундаментальні поняття. Методи аналізу  множин структурованих даних та даних простого типу </t>
  </si>
  <si>
    <t>НП-19</t>
  </si>
  <si>
    <t>Комп’ютерна схемотехніка та архітектура комп’ютерів</t>
  </si>
  <si>
    <t>Шликов</t>
  </si>
  <si>
    <t>НП-20</t>
  </si>
  <si>
    <t xml:space="preserve">Комп’ютерні мережі  </t>
  </si>
  <si>
    <t>Настенко Павлов  / Носовець</t>
  </si>
  <si>
    <t>Моделювання систем</t>
  </si>
  <si>
    <t>НП-14/КР</t>
  </si>
  <si>
    <t>Моделювання систем- Курсова робота</t>
  </si>
  <si>
    <t>Організація баз даних та знань</t>
  </si>
  <si>
    <t>Яценко О. / Аверьянова</t>
  </si>
  <si>
    <t>Системний аналіз</t>
  </si>
  <si>
    <t>Технології захисту інформації</t>
  </si>
  <si>
    <t xml:space="preserve">Інформаційної безпеки </t>
  </si>
  <si>
    <t>Кисельова /Соломін</t>
  </si>
  <si>
    <t>НП-08/ КР</t>
  </si>
  <si>
    <t>Технологія створення програмних продуктів - Курсова робота</t>
  </si>
  <si>
    <t>НП-23</t>
  </si>
  <si>
    <t>Проектно-технологічна практика</t>
  </si>
  <si>
    <t>6д*</t>
  </si>
  <si>
    <t>Соломін</t>
  </si>
  <si>
    <t>WEB - технології,   WEB- дизайн</t>
  </si>
  <si>
    <t xml:space="preserve">Добровська  </t>
  </si>
  <si>
    <t>НП-05/2</t>
  </si>
  <si>
    <t>Інтелектуальний аналіз даних-2 Методи  аналізу множин  даних  складного  типу   (1-9тижд)</t>
  </si>
  <si>
    <t>НП-17/1</t>
  </si>
  <si>
    <t>Методи та системи штучного інтелекту-1 Формалізація знань в інтелектуальних системах. Методи розв’язання інтелектуальних задач (10-18 тижд)</t>
  </si>
  <si>
    <t>НП-17/2</t>
  </si>
  <si>
    <t>Методи та системи штучного інтелекту-2 Нейронні мережі: одношаровий і багатошаровий персептрон</t>
  </si>
  <si>
    <t>Кузнєцов (СПІОС)</t>
  </si>
  <si>
    <t>НП-21/1</t>
  </si>
  <si>
    <t>Яценко О (САПІС-2)/ Аверьянова</t>
  </si>
  <si>
    <t>НП-16</t>
  </si>
  <si>
    <t>Проектування інформаційних систем</t>
  </si>
  <si>
    <t>Технології розподілених систем та паралельних обчислень</t>
  </si>
  <si>
    <t>НП-13/КП</t>
  </si>
  <si>
    <t>Технології розподілених систем та паралельних обчислень- Курсовий проект.</t>
  </si>
  <si>
    <t>Кузнєцов / Яковенко</t>
  </si>
  <si>
    <t>НП-15</t>
  </si>
  <si>
    <t>Управління ІТ - проектами</t>
  </si>
  <si>
    <t>НП-15/ КР</t>
  </si>
  <si>
    <t>Управління ІТ - проектами- Курсова робота</t>
  </si>
  <si>
    <t>НП-24</t>
  </si>
  <si>
    <t>8д*</t>
  </si>
  <si>
    <t>х</t>
  </si>
  <si>
    <t>НП-25</t>
  </si>
  <si>
    <t>ЗП-10/1</t>
  </si>
  <si>
    <t xml:space="preserve">Теоретичної та прикладної економіки </t>
  </si>
  <si>
    <t>ЗП-10/2</t>
  </si>
  <si>
    <t>Економіка організації і планування виробництва-2. Економіка та організація виробництва.</t>
  </si>
  <si>
    <t>ЗП-11/1</t>
  </si>
  <si>
    <t>Іноземна мова професійного спрямування-1. Іноземна мова професійного спрямування</t>
  </si>
  <si>
    <t>Яценко О/ Кисляк С</t>
  </si>
  <si>
    <t>Яценко В / Кисляк С</t>
  </si>
  <si>
    <t>Мироненко Білинський</t>
  </si>
  <si>
    <t>Сучасні методи та засоби діагностики патології людини</t>
  </si>
  <si>
    <t>Настенко / Вовянко ??</t>
  </si>
  <si>
    <t>Основи синергетики</t>
  </si>
  <si>
    <t>ЗП-11/2</t>
  </si>
  <si>
    <t>ВГ-02</t>
  </si>
  <si>
    <t>Етика і естетика</t>
  </si>
  <si>
    <t>ВГ-03</t>
  </si>
  <si>
    <t>Нечіткі моделі в медичних експертних системах</t>
  </si>
  <si>
    <t>Іноземна мова професійного спрямування-2. Іноземна мова для професійного-орієнтованого спілкування. Ділове мовлення</t>
  </si>
  <si>
    <t>МКТМ</t>
  </si>
  <si>
    <t>БМІ</t>
  </si>
  <si>
    <t>ЛДК</t>
  </si>
  <si>
    <t>курс</t>
  </si>
  <si>
    <t>СЕМЕСТР</t>
  </si>
  <si>
    <t>ГРУПИ</t>
  </si>
  <si>
    <t>ВИКЛАДАЧ</t>
  </si>
  <si>
    <t>КОД</t>
  </si>
  <si>
    <t>БР-31 (15+0)</t>
  </si>
  <si>
    <t>НПН</t>
  </si>
  <si>
    <t>Культурологія</t>
  </si>
  <si>
    <t>Соціальна психологія</t>
  </si>
  <si>
    <t>Педагогічна майстерність</t>
  </si>
  <si>
    <t>???</t>
  </si>
  <si>
    <t>ЗЛ-11 (12+5)</t>
  </si>
  <si>
    <t>ЗЛ-01 (16+3)</t>
  </si>
  <si>
    <t>Психологія здоровя</t>
  </si>
  <si>
    <t>Психологія спорту</t>
  </si>
  <si>
    <t>зл-11 (12+5)</t>
  </si>
  <si>
    <t>ппп</t>
  </si>
  <si>
    <t>Основи управління та менеджменту у фізичному вихованні і спорті</t>
  </si>
  <si>
    <t>Інформатика та інформаційні технології у фізичному вихованні і спорті</t>
  </si>
  <si>
    <t>Економічна теорія</t>
  </si>
  <si>
    <t>Соціальна політика</t>
  </si>
  <si>
    <t xml:space="preserve">Інформатика та інформаційні технології  </t>
  </si>
  <si>
    <t>Коржов</t>
  </si>
  <si>
    <t>ЗЛ-91 (15+0)</t>
  </si>
  <si>
    <t>Алхімоів / Матвійчук</t>
  </si>
  <si>
    <t>Алхімова / Матвійчук</t>
  </si>
  <si>
    <t>Настенко / Носовець</t>
  </si>
  <si>
    <t xml:space="preserve">Павлов / Носовець </t>
  </si>
  <si>
    <t xml:space="preserve"> Павлов / Носовець</t>
  </si>
  <si>
    <t>БС-91м (7+0) БС-92м (3+0)</t>
  </si>
  <si>
    <t>Іноземна мова професійного спрямування-1. Іноземна мова для науковців.</t>
  </si>
  <si>
    <t xml:space="preserve">Іноземна мова   професійного спрямування -2. Іноземна мова для науковців 2                                                                         </t>
  </si>
  <si>
    <t>Біомедична кібернетика  -  Курсова робота</t>
  </si>
  <si>
    <t>Біомедична кібернетика -1. Алгоритми прогнозування.</t>
  </si>
  <si>
    <t>Медичні інформаційні системи - Курсова робота</t>
  </si>
  <si>
    <t>Методи та засоби кібернетики в медицині та системі охорони здоров‘я -  Курсова робота</t>
  </si>
  <si>
    <t>Методи та засоби кібернетики в медицині та системі охорони здоров‘я-1.  Алгоритми прогнозування.</t>
  </si>
  <si>
    <t>Моделі, технології проектування та управління  інформаційними системами -  Курсова робота</t>
  </si>
  <si>
    <t>Моделі, технології проектування та управління  інформаційними системами - Курсова робота</t>
  </si>
  <si>
    <t>Вища математика - 4. Теорія ймовірності, ймовірнісні процеси і математична статистика</t>
  </si>
  <si>
    <t>БП-91 (8+0)</t>
  </si>
  <si>
    <t>БП-91м(7+0)</t>
  </si>
  <si>
    <t xml:space="preserve">ІМ-81м (10+1)  </t>
  </si>
  <si>
    <t xml:space="preserve"> ЛД-81м (3+0)</t>
  </si>
  <si>
    <t xml:space="preserve">ІМ-21 (15+2) ІМ-22 (15+0) </t>
  </si>
  <si>
    <t>ЗЛ-21 (15+0) ЗЛ-22 (0+20)</t>
  </si>
  <si>
    <t>ІМ-11 (17+1)  ЛД-11 (16+0)</t>
  </si>
  <si>
    <t>ІМ-01 (15+0) ІМ-02 (14+0) ЛД-01 (16+0)</t>
  </si>
  <si>
    <t>НП-06/2</t>
  </si>
  <si>
    <t>НФ-04/1</t>
  </si>
  <si>
    <t>НФ-04/2</t>
  </si>
  <si>
    <t>НФ-06/1-1</t>
  </si>
  <si>
    <t>НФ-06/1-2</t>
  </si>
  <si>
    <t>ВП-01/1</t>
  </si>
  <si>
    <t>НП-03/1</t>
  </si>
  <si>
    <t>НГ-03</t>
  </si>
  <si>
    <t>НП-06/3</t>
  </si>
  <si>
    <t>НФ-03/2</t>
  </si>
  <si>
    <t>ВП-01/2</t>
  </si>
  <si>
    <t>НФ-02/3</t>
  </si>
  <si>
    <t>НФ-01/4</t>
  </si>
  <si>
    <t>НП-07/2</t>
  </si>
  <si>
    <t>НП-07/1</t>
  </si>
  <si>
    <t>НП-04/1</t>
  </si>
  <si>
    <t>НП-04/2</t>
  </si>
  <si>
    <t>НП-03/2</t>
  </si>
  <si>
    <t>ЗП-11</t>
  </si>
  <si>
    <t>НФ-03/1</t>
  </si>
  <si>
    <t>ЗП-01/1</t>
  </si>
  <si>
    <t>ЗП-12</t>
  </si>
  <si>
    <t>НФ-02/1</t>
  </si>
  <si>
    <t>НФ-02/2</t>
  </si>
  <si>
    <t>НФ-05/1</t>
  </si>
  <si>
    <t>НФ-05/2</t>
  </si>
  <si>
    <t>НФ-06/1</t>
  </si>
  <si>
    <t>НФ-06/2</t>
  </si>
  <si>
    <t>НГ-03/1</t>
  </si>
  <si>
    <t>ЗП-01/2</t>
  </si>
  <si>
    <t>ЗП-07/1</t>
  </si>
  <si>
    <t>НФ-01</t>
  </si>
  <si>
    <t>НФ-04/3</t>
  </si>
  <si>
    <t xml:space="preserve">НФ-02/3 </t>
  </si>
  <si>
    <t xml:space="preserve">НФ-02/4 </t>
  </si>
  <si>
    <t>НФ-07/2</t>
  </si>
  <si>
    <t>ЗП-07/2</t>
  </si>
  <si>
    <t>НФ-07/1</t>
  </si>
  <si>
    <t>НП-06/1</t>
  </si>
  <si>
    <t>НП-05/ 4</t>
  </si>
  <si>
    <t>ЗП-08/1</t>
  </si>
  <si>
    <t>ВП-06</t>
  </si>
  <si>
    <t>ЗП-13</t>
  </si>
  <si>
    <t>ЗП-07/3</t>
  </si>
  <si>
    <t>ЗП-07/4</t>
  </si>
  <si>
    <t>НП-02/2</t>
  </si>
  <si>
    <t>НП-05/ 3</t>
  </si>
  <si>
    <t>ВП-04/1</t>
  </si>
  <si>
    <t>ВП-04/2</t>
  </si>
  <si>
    <t>ЗП-04/1</t>
  </si>
  <si>
    <t>НП-06/4-2</t>
  </si>
  <si>
    <t>НФ-01/5</t>
  </si>
  <si>
    <t>ЗП-06/1</t>
  </si>
  <si>
    <t>ЗП-06/2</t>
  </si>
  <si>
    <t>НП-07-1</t>
  </si>
  <si>
    <t>НП-07-2</t>
  </si>
  <si>
    <t>ЗП-13/1</t>
  </si>
  <si>
    <t>ЗП-13/2</t>
  </si>
  <si>
    <t>ВП-01</t>
  </si>
  <si>
    <t>ЗП-04/2</t>
  </si>
  <si>
    <t>ЗП-08/2</t>
  </si>
  <si>
    <t>НГ-04</t>
  </si>
  <si>
    <t>ЗП-05/2</t>
  </si>
  <si>
    <t>НП-12/1</t>
  </si>
  <si>
    <t>НП-12/2</t>
  </si>
  <si>
    <t>ВП-03/1</t>
  </si>
  <si>
    <t>КП</t>
  </si>
  <si>
    <t>КР</t>
  </si>
  <si>
    <t>Курсові  проекти (РОБОТИ)</t>
  </si>
  <si>
    <t xml:space="preserve">РГР </t>
  </si>
  <si>
    <t>РГР, ДКР, реферати</t>
  </si>
  <si>
    <t>реф.</t>
  </si>
  <si>
    <t>МКР</t>
  </si>
  <si>
    <t xml:space="preserve">Технології екстракорпорального кровообігу та прилади для заміщення життєво важливих функцій організму </t>
  </si>
  <si>
    <t>ЛД-81м (3+0)</t>
  </si>
  <si>
    <t>Екзамен</t>
  </si>
  <si>
    <t>залік</t>
  </si>
  <si>
    <t>диф.залік</t>
  </si>
  <si>
    <t>Екзамени Заліки  Диф.заліки</t>
  </si>
  <si>
    <t>ВИТЯГ  з    РОБОЧОГО  НАВЧАЛЬНОГО   ПЛАНУ    на 2013/2014 навчальний рік</t>
  </si>
  <si>
    <t xml:space="preserve">*- занятия в гр. БМ-21, БМ-22, БМ-23 не планировать на 1 пары в Пон, Сред, Четв. </t>
  </si>
  <si>
    <t>1.5</t>
  </si>
  <si>
    <t>3.5</t>
  </si>
  <si>
    <t>5.5</t>
  </si>
  <si>
    <t>2.5</t>
  </si>
  <si>
    <t>4.5</t>
  </si>
  <si>
    <t>БМІ /ЛДК</t>
  </si>
  <si>
    <t>ДЕК</t>
  </si>
  <si>
    <t>ІМ-01 (15+0) ІМ-02 (14+0)</t>
  </si>
  <si>
    <t xml:space="preserve">ІМ-11 (17+1)  </t>
  </si>
  <si>
    <t>Фізичне виховання</t>
  </si>
  <si>
    <t>Переддипломна практика (02.09.2013 - 27.10.2013)</t>
  </si>
  <si>
    <r>
      <t xml:space="preserve">Дипломне проектування (28.10.2013 - 02.02.2014. </t>
    </r>
    <r>
      <rPr>
        <b/>
        <u val="single"/>
        <sz val="14"/>
        <rFont val="Arial"/>
        <family val="2"/>
      </rPr>
      <t xml:space="preserve"> ДЕК </t>
    </r>
    <r>
      <rPr>
        <sz val="14"/>
        <rFont val="Arial"/>
        <family val="2"/>
      </rPr>
      <t>- 03.02.2014 - 28.02.2014)</t>
    </r>
  </si>
  <si>
    <t>Науково-дослідна практика(03.02.2014 - 02.03.2014р)</t>
  </si>
  <si>
    <r>
      <t xml:space="preserve">Виконання магістерської дисертації (03.03.2014 - 15.06.2014  </t>
    </r>
    <r>
      <rPr>
        <b/>
        <u val="single"/>
        <sz val="14"/>
        <rFont val="Arial"/>
        <family val="2"/>
      </rPr>
      <t>ДЕК</t>
    </r>
    <r>
      <rPr>
        <sz val="14"/>
        <rFont val="Arial"/>
        <family val="2"/>
      </rPr>
      <t xml:space="preserve"> 16.06.2014 - 30.06.2014р)</t>
    </r>
  </si>
  <si>
    <t>Переддипломна практика (14.04.2014 - 04.05.2014р)</t>
  </si>
  <si>
    <r>
      <t xml:space="preserve">Дипломне проектування (05.05.2014 - 15.06.2014 </t>
    </r>
    <r>
      <rPr>
        <b/>
        <u val="single"/>
        <sz val="14"/>
        <rFont val="Arial"/>
        <family val="2"/>
      </rPr>
      <t xml:space="preserve"> ДЕК</t>
    </r>
    <r>
      <rPr>
        <sz val="14"/>
        <rFont val="Arial"/>
        <family val="2"/>
      </rPr>
      <t xml:space="preserve"> 16.06.2014 - 30.06.2014р)</t>
    </r>
  </si>
  <si>
    <t>Виробнича практика (30.06.2014 - 20.07.2014р)</t>
  </si>
  <si>
    <t>Проектно-технологічна практика (30.06.2014 - 20.07.2014р)</t>
  </si>
  <si>
    <t xml:space="preserve"> ЛД-11 (16+0)</t>
  </si>
  <si>
    <t xml:space="preserve">  ЛД-11 (16+0)</t>
  </si>
  <si>
    <t xml:space="preserve"> ЛД-01 (16+0)</t>
  </si>
  <si>
    <t>Методи та системи штучного інтелекту-1 Формалізація знань в інтелек-туальних системах. Методи розв’язання інтелектуальних задач (10-18 тижд)</t>
  </si>
  <si>
    <t xml:space="preserve">6.051402 " Біомедична інженерія" </t>
  </si>
  <si>
    <t>7.05100307 "Медичні прилади і системи"</t>
  </si>
  <si>
    <t>8.05100307 "Медичні прилади і системи"</t>
  </si>
  <si>
    <t>6.051003 "Приладобудування</t>
  </si>
  <si>
    <t>6.050101 "Комп'ютерні науки"</t>
  </si>
  <si>
    <t>7.05010101 "Інформаційні управляючі системи та технології"</t>
  </si>
  <si>
    <t>8.05010101 "Інформаційні управляючі системи та технології"</t>
  </si>
  <si>
    <t>*</t>
  </si>
  <si>
    <r>
      <t xml:space="preserve">Іноземна мова-2. Іноземна мова загальнотехнічного спрямування / </t>
    </r>
    <r>
      <rPr>
        <sz val="14"/>
        <color indexed="10"/>
        <rFont val="Arial"/>
        <family val="2"/>
      </rPr>
      <t>Українська (російська) мова</t>
    </r>
  </si>
  <si>
    <t>ВИТЯГИ З РОБОЧОГО НАВЧАЛЬНОГО ПЛАНУ на 2013/2014 навч.р.</t>
  </si>
  <si>
    <t>6.010203 "ЗДОРОВ"Я  ЛЮДИНИ"</t>
  </si>
  <si>
    <t>Назва дисципліни</t>
  </si>
  <si>
    <t>Обсяг дисципліни</t>
  </si>
  <si>
    <t>Екзамени, заліки, диф.заліки</t>
  </si>
  <si>
    <t>КУРСОВІ РОБОТИ</t>
  </si>
  <si>
    <t>РГР, ДКР, реферат</t>
  </si>
  <si>
    <t>Назва кафедри,
яка викладає дисципліну</t>
  </si>
  <si>
    <t>Прізвище викладача,</t>
  </si>
  <si>
    <t>семестр</t>
  </si>
  <si>
    <t>Кредитів</t>
  </si>
  <si>
    <t>Лекція</t>
  </si>
  <si>
    <t>Практичні</t>
  </si>
  <si>
    <t>БР-31 (12+12)   БР-32 (0+25)</t>
  </si>
  <si>
    <t xml:space="preserve">Екзамен </t>
  </si>
  <si>
    <t>доц. Лисенко С.І.</t>
  </si>
  <si>
    <t>Анатомія людини</t>
  </si>
  <si>
    <t>Стеблюк В.В., проф., д.м.н.</t>
  </si>
  <si>
    <t>Лагутін А.Ю. ст.в. д.м.н.</t>
  </si>
  <si>
    <t>Загальна теорія здоров'я</t>
  </si>
  <si>
    <t>ФР</t>
  </si>
  <si>
    <t>Шалда С.В., ст.викл</t>
  </si>
  <si>
    <t>Коржов В.І., доц.</t>
  </si>
  <si>
    <t>Гігієна</t>
  </si>
  <si>
    <t>Латенко С.Б., ст.в</t>
  </si>
  <si>
    <t>Вступ до спеціальності</t>
  </si>
  <si>
    <t>Попадюха Ю.А., проф.</t>
  </si>
  <si>
    <t>Степанюк Н.В., викл</t>
  </si>
  <si>
    <t>Масаж загальний</t>
  </si>
  <si>
    <t>Пеценко Н.І. ст.викл</t>
  </si>
  <si>
    <t>Основи туризму та орієнтування</t>
  </si>
  <si>
    <t>Литовченко Н.П., викл</t>
  </si>
  <si>
    <t>Реабілітаційні технології - 1. Основи фізичної реабілітації</t>
  </si>
  <si>
    <t>ФВ</t>
  </si>
  <si>
    <t>Іноземна мова</t>
  </si>
  <si>
    <t>Англійської мови  №3</t>
  </si>
  <si>
    <t>Андрущенко Н,   викл
Павловська Ю.В., викл</t>
  </si>
  <si>
    <t>Педагогіка</t>
  </si>
  <si>
    <t>Загальна теорія спорту для всіх</t>
  </si>
  <si>
    <t>Гімнастика та методика її викладання</t>
  </si>
  <si>
    <t>Загальна теорія підготовки спортсменів</t>
  </si>
  <si>
    <t>Олімпійський та професійний спорт</t>
  </si>
  <si>
    <t>Легка атлетика та методика її викладання</t>
  </si>
  <si>
    <t>Плавання та методика його викладання</t>
  </si>
  <si>
    <t>Вікова анатомія</t>
  </si>
  <si>
    <t>Реабілітаційні технології - 2. Медико-біологічні основи реабілітаційних технологій</t>
  </si>
  <si>
    <t>ЗЛ-21 (14+0)  ЗЛ 22 (0+20)</t>
  </si>
  <si>
    <t>доц. Семенов В.Г.</t>
  </si>
  <si>
    <t>Новіков Г.Б., викл</t>
  </si>
  <si>
    <t>Оздоровчий атлетизм</t>
  </si>
  <si>
    <t>Сичов С.О., проф.</t>
  </si>
  <si>
    <t>Основи динамічної анатомії</t>
  </si>
  <si>
    <t>Латенко С.Б., ст.викл</t>
  </si>
  <si>
    <t>Фізіологія людини 1. Загальні фізіологічні властивості та закономірності життєвих процесів</t>
  </si>
  <si>
    <t>Бочкова Н.Л., доц.</t>
  </si>
  <si>
    <t>Спортивна фізіологія 1. Загальні фізіологічні властивості та закономірності організму спортсмена</t>
  </si>
  <si>
    <t>Теорія та методика фізичного виховання</t>
  </si>
  <si>
    <t>Волянюк Н.Ю., проф.</t>
  </si>
  <si>
    <t>Основи раціонального та оздоровчого харчування</t>
  </si>
  <si>
    <t>Реабілітаційні технології - 3. Методи та засоби фізіотерапії</t>
  </si>
  <si>
    <t>Столярчук О.С., викл</t>
  </si>
  <si>
    <t>Компанець Н.М., ст.викл</t>
  </si>
  <si>
    <t>Патологічна фізіологія</t>
  </si>
  <si>
    <t>Миронекно В.І., доц</t>
  </si>
  <si>
    <t>Фізіологія людини 2. Окрема фізіологія органів та систем органів</t>
  </si>
  <si>
    <t>Спортивна фізіологія 2. Окрема фізіологія організму спортсмена</t>
  </si>
  <si>
    <t>Вікова фізіологія</t>
  </si>
  <si>
    <t>Реабілітаційні технології - 4. Сучасні реабілітаційні технології</t>
  </si>
  <si>
    <t>Патологічна анатомія</t>
  </si>
  <si>
    <t>Сучасні технології оздоровчих тренувань</t>
  </si>
  <si>
    <t>Охорони праці, промислової та цивільної безпеки</t>
  </si>
  <si>
    <t>Мітюк Л.О., доц.</t>
  </si>
  <si>
    <t>Луц Т.Є., ст.викл</t>
  </si>
  <si>
    <t>Реабілітаційні технології - 5. Реабілітаційні технології у людей з обмеженими фізичними можливостями</t>
  </si>
  <si>
    <t>Копочинська Ю.В., доц.</t>
  </si>
  <si>
    <t>Литовченко Н.І., вико</t>
  </si>
  <si>
    <t>Біомеханіка</t>
  </si>
  <si>
    <t>Горго Ю.П., проф.</t>
  </si>
  <si>
    <t>Спортивна медицина - 1. Медико-біологічні основи спортивної медицини</t>
  </si>
  <si>
    <t>Латенко С.Б. ст.викл</t>
  </si>
  <si>
    <t>Психологія здоров'я</t>
  </si>
  <si>
    <t>Ложкін Г.В., проф.</t>
  </si>
  <si>
    <t>Федченко В.О., ас</t>
  </si>
  <si>
    <t>Пенюк В.Б., викл</t>
  </si>
  <si>
    <t>Основи реабілітаційної майстерності</t>
  </si>
  <si>
    <t>Глиняна О.О. ст.викл</t>
  </si>
  <si>
    <t>Іноземна мова професійного спрямування1. Іноземна мова професійного спрямування</t>
  </si>
  <si>
    <t>Педагогічна практика в школі (05.02.2014 - 11.03.2014р))</t>
  </si>
  <si>
    <t>Спортивна медицина - 2. Технології та засоби спортивної медицини</t>
  </si>
  <si>
    <t>Історія української культури</t>
  </si>
  <si>
    <t>Теорія та методика оздоровчого атлетизму та єдиноборств</t>
  </si>
  <si>
    <t>Оздоровчі технології і системи для інвалідів</t>
  </si>
  <si>
    <t>Реабілітаційні технології - 6. Реабілітаційні технології в оздоровчих тренуваннях</t>
  </si>
  <si>
    <t>Основи біоетики</t>
  </si>
  <si>
    <t>Біомедичної інженерії</t>
  </si>
  <si>
    <t>Політології, соціології та соціальнолї роботи</t>
  </si>
  <si>
    <t>Основи біоніки, біофізики та психофізіології людини</t>
  </si>
  <si>
    <t>Лікувальна фізична культура</t>
  </si>
  <si>
    <t>Пеценко Н.І., ст.викл</t>
  </si>
  <si>
    <t>Оздоровчі технології в системі лікувально-профілактичних закладів</t>
  </si>
  <si>
    <t>Коломієць Г.В., доц.</t>
  </si>
  <si>
    <t>Василець О.І., ст.викл</t>
  </si>
  <si>
    <t>Функціональна діагностика</t>
  </si>
  <si>
    <t>Білинський Є.О., доц.</t>
  </si>
  <si>
    <t>Ортопедичні і технічні засоби для відновлення здоров'я інвалідів</t>
  </si>
  <si>
    <t>Реабілітаційні технології - 7. Використання реабілітаційних технологій у жінок та осіб похилого віку</t>
  </si>
  <si>
    <t>Іноземна мова професійного спрямування2. Іноземна мова для професійного-орієнтованого спілкування. Ділове мовлення</t>
  </si>
  <si>
    <t>Дієтотерапія</t>
  </si>
  <si>
    <t>Інформатика та інформаційні технології</t>
  </si>
  <si>
    <t>Антонова-Рафі Ю.В., доц.</t>
  </si>
  <si>
    <t>Виробнича (реабілітаційна) практика  (09.04.2014 - 13.05.2014)</t>
  </si>
  <si>
    <t>Основи біотелеметрії</t>
  </si>
  <si>
    <t>Реабілітаційні технології - 8. Реабілітаційні технології в спорті</t>
  </si>
  <si>
    <t>Інформатика та інформаційні технології у ФВіС</t>
  </si>
  <si>
    <t>Основи управління та менеджменту у ФВіС</t>
  </si>
  <si>
    <t>Сучасні оздоровчі системи</t>
  </si>
  <si>
    <t>Спортивно-оздоровчі споруди</t>
  </si>
  <si>
    <t>Комплексний державний екзамен (18.06.2014 - 30.06.2014р)</t>
  </si>
  <si>
    <t>7.01020302 "ФІЗИЧНА РЕАБІЛІТАЦІЯ"</t>
  </si>
  <si>
    <t>БР-31с (15+4)</t>
  </si>
  <si>
    <t>Фізична реабілітація при хірургічних захворюваннях</t>
  </si>
  <si>
    <t>Технічні засоби забезпечення підводних занурень</t>
  </si>
  <si>
    <t>Попадюха Ю.А., проф</t>
  </si>
  <si>
    <t>Демчук Г.В., доц.</t>
  </si>
  <si>
    <t>Фізична реабілітація при травмах і захворюваннях опорно-рухового апарату</t>
  </si>
  <si>
    <t>Глиняна О.О., ст.викл</t>
  </si>
  <si>
    <t>Комп'ютеризовані системи для фізичної реабілітації</t>
  </si>
  <si>
    <t>2. Іноземна мова для професійного-орієнтованого спілкування. Ділове мовлення</t>
  </si>
  <si>
    <t>Фізична реабілітація при захворюваннях нервової системи</t>
  </si>
  <si>
    <t>Фізична реабілітація після перебування у екстремальних умовах</t>
  </si>
  <si>
    <t>Горго Ю,П., проф</t>
  </si>
  <si>
    <t>Сучасні технології та засоби масажу</t>
  </si>
  <si>
    <t>Біоритмологічні аспекти проблем адаптації</t>
  </si>
  <si>
    <t>Фізизична реабілітація при захворюваннях внутрішніх органів</t>
  </si>
  <si>
    <t>Основи синтезу і проектування біотехнічних засобів фізичної реабілітації</t>
  </si>
  <si>
    <r>
      <t xml:space="preserve">Підготовка дипломної роботи (16.04.2014 - 24.06.2014  </t>
    </r>
    <r>
      <rPr>
        <u val="single"/>
        <sz val="14"/>
        <rFont val="Arial Cyr"/>
        <family val="0"/>
      </rPr>
      <t>ДЕК</t>
    </r>
    <r>
      <rPr>
        <sz val="14"/>
        <rFont val="Arial Cyr"/>
        <family val="0"/>
      </rPr>
      <t xml:space="preserve"> - 25.06.2014 - 30.06.2014)</t>
    </r>
  </si>
  <si>
    <t>540</t>
  </si>
  <si>
    <t>7.5</t>
  </si>
  <si>
    <t>270</t>
  </si>
  <si>
    <t>Переддипломна практика ( 26.03.2014 - 15.04.2014р)</t>
  </si>
  <si>
    <t>БС-32с (8+0)</t>
  </si>
  <si>
    <t xml:space="preserve"> БС-32м (3+1)</t>
  </si>
  <si>
    <t xml:space="preserve">БС-31м (6+0) </t>
  </si>
  <si>
    <t>БС-31с (20+0)</t>
  </si>
  <si>
    <t xml:space="preserve">Психологія 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</si>
</sst>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64">
    <font>
      <sz val="10"/>
      <name val="Arial"/>
      <family val="0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color indexed="8"/>
      <name val="Arial Cyr"/>
      <family val="0"/>
    </font>
    <font>
      <b/>
      <sz val="18"/>
      <name val="Arial"/>
      <family val="2"/>
    </font>
    <font>
      <b/>
      <u val="single"/>
      <sz val="14"/>
      <name val="Arial"/>
      <family val="2"/>
    </font>
    <font>
      <sz val="14"/>
      <color indexed="10"/>
      <name val="Arial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ck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/>
      <right style="thick"/>
      <top/>
      <bottom/>
    </border>
    <border>
      <left/>
      <right style="thick"/>
      <top style="thin"/>
      <bottom style="thin"/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/>
      <top style="thick"/>
      <bottom/>
    </border>
    <border>
      <left style="thin"/>
      <right style="thick"/>
      <top style="thick"/>
      <bottom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/>
      <top/>
      <bottom style="thin"/>
    </border>
    <border>
      <left style="thin"/>
      <right/>
      <top style="thick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/>
      <right/>
      <top style="thin"/>
      <bottom/>
    </border>
    <border>
      <left style="thick"/>
      <right/>
      <top style="thin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/>
      <top style="thick"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thick"/>
      <bottom/>
    </border>
    <border>
      <left style="medium"/>
      <right style="thin"/>
      <top style="thick"/>
      <bottom/>
    </border>
    <border>
      <left style="thick"/>
      <right/>
      <top style="thin"/>
      <bottom/>
    </border>
    <border>
      <left/>
      <right/>
      <top/>
      <bottom style="thin"/>
    </border>
    <border>
      <left style="thick"/>
      <right style="thick"/>
      <top>
        <color indexed="63"/>
      </top>
      <bottom style="thin"/>
    </border>
    <border>
      <left/>
      <right style="thick"/>
      <top/>
      <bottom style="thin"/>
    </border>
    <border>
      <left/>
      <right/>
      <top style="medium"/>
      <bottom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/>
      <right style="thin"/>
      <top style="thin"/>
      <bottom/>
    </border>
    <border>
      <left/>
      <right style="thick"/>
      <top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/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/>
      <right style="thin"/>
      <top style="thick"/>
      <bottom style="thin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/>
      <right/>
      <top style="thick"/>
      <bottom/>
    </border>
    <border>
      <left style="thick"/>
      <right/>
      <top/>
      <bottom style="thin"/>
    </border>
    <border>
      <left style="thin"/>
      <right style="thick"/>
      <top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/>
      <bottom style="medium"/>
    </border>
    <border>
      <left/>
      <right style="thick"/>
      <top/>
      <bottom style="medium"/>
    </border>
    <border>
      <left/>
      <right style="medium"/>
      <top style="thin"/>
      <bottom style="thin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Continuous" vertical="top" wrapText="1"/>
    </xf>
    <xf numFmtId="0" fontId="11" fillId="0" borderId="12" xfId="0" applyFont="1" applyBorder="1" applyAlignment="1">
      <alignment horizontal="centerContinuous" vertical="top" wrapText="1"/>
    </xf>
    <xf numFmtId="0" fontId="11" fillId="0" borderId="13" xfId="0" applyFont="1" applyBorder="1" applyAlignment="1">
      <alignment horizontal="centerContinuous" vertical="top" wrapText="1"/>
    </xf>
    <xf numFmtId="0" fontId="11" fillId="0" borderId="14" xfId="0" applyFont="1" applyBorder="1" applyAlignment="1">
      <alignment horizontal="centerContinuous" vertical="top" wrapText="1"/>
    </xf>
    <xf numFmtId="0" fontId="11" fillId="0" borderId="15" xfId="0" applyFont="1" applyBorder="1" applyAlignment="1">
      <alignment horizontal="centerContinuous" vertical="top" wrapText="1"/>
    </xf>
    <xf numFmtId="0" fontId="0" fillId="0" borderId="0" xfId="0" applyFont="1" applyBorder="1" applyAlignment="1">
      <alignment vertical="top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top"/>
    </xf>
    <xf numFmtId="0" fontId="7" fillId="0" borderId="18" xfId="0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 shrinkToFit="1"/>
    </xf>
    <xf numFmtId="0" fontId="1" fillId="0" borderId="18" xfId="0" applyNumberFormat="1" applyFont="1" applyBorder="1" applyAlignment="1">
      <alignment horizontal="center" vertical="center" wrapText="1" shrinkToFit="1"/>
    </xf>
    <xf numFmtId="0" fontId="1" fillId="0" borderId="20" xfId="0" applyNumberFormat="1" applyFont="1" applyBorder="1" applyAlignment="1">
      <alignment horizontal="center" vertical="center" wrapText="1" shrinkToFit="1"/>
    </xf>
    <xf numFmtId="0" fontId="1" fillId="0" borderId="21" xfId="0" applyNumberFormat="1" applyFont="1" applyBorder="1" applyAlignment="1">
      <alignment horizontal="center" vertical="center" wrapText="1" shrinkToFit="1"/>
    </xf>
    <xf numFmtId="0" fontId="1" fillId="0" borderId="22" xfId="0" applyNumberFormat="1" applyFont="1" applyBorder="1" applyAlignment="1">
      <alignment horizontal="center" vertical="center" wrapText="1" shrinkToFit="1"/>
    </xf>
    <xf numFmtId="0" fontId="1" fillId="0" borderId="19" xfId="0" applyNumberFormat="1" applyFont="1" applyBorder="1" applyAlignment="1">
      <alignment horizontal="center" vertical="center" wrapText="1" shrinkToFit="1"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20" xfId="0" applyNumberFormat="1" applyFont="1" applyBorder="1" applyAlignment="1">
      <alignment horizontal="center" vertical="center" wrapText="1" shrinkToFit="1"/>
    </xf>
    <xf numFmtId="0" fontId="6" fillId="0" borderId="22" xfId="0" applyNumberFormat="1" applyFont="1" applyBorder="1" applyAlignment="1">
      <alignment horizontal="center" vertical="center" wrapText="1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0" fontId="6" fillId="0" borderId="22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center" shrinkToFit="1"/>
    </xf>
    <xf numFmtId="0" fontId="1" fillId="0" borderId="20" xfId="0" applyNumberFormat="1" applyFont="1" applyBorder="1" applyAlignment="1">
      <alignment horizontal="left" vertical="center" shrinkToFit="1"/>
    </xf>
    <xf numFmtId="0" fontId="1" fillId="0" borderId="21" xfId="0" applyNumberFormat="1" applyFont="1" applyBorder="1" applyAlignment="1">
      <alignment horizontal="left" vertical="center" shrinkToFit="1"/>
    </xf>
    <xf numFmtId="0" fontId="1" fillId="0" borderId="22" xfId="0" applyNumberFormat="1" applyFont="1" applyBorder="1" applyAlignment="1">
      <alignment horizontal="left" vertical="center" shrinkToFit="1"/>
    </xf>
    <xf numFmtId="0" fontId="1" fillId="0" borderId="19" xfId="0" applyNumberFormat="1" applyFont="1" applyBorder="1" applyAlignment="1">
      <alignment horizontal="left" vertical="center" shrinkToFit="1"/>
    </xf>
    <xf numFmtId="0" fontId="0" fillId="0" borderId="23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 shrinkToFit="1"/>
    </xf>
    <xf numFmtId="49" fontId="6" fillId="0" borderId="20" xfId="0" applyNumberFormat="1" applyFont="1" applyBorder="1" applyAlignment="1">
      <alignment horizontal="center" vertical="center" wrapText="1" shrinkToFit="1"/>
    </xf>
    <xf numFmtId="49" fontId="1" fillId="0" borderId="18" xfId="0" applyNumberFormat="1" applyFont="1" applyBorder="1" applyAlignment="1">
      <alignment horizontal="center" vertical="center" wrapText="1" shrinkToFit="1"/>
    </xf>
    <xf numFmtId="49" fontId="1" fillId="0" borderId="20" xfId="0" applyNumberFormat="1" applyFont="1" applyBorder="1" applyAlignment="1">
      <alignment horizontal="center" vertical="center" wrapText="1" shrinkToFit="1"/>
    </xf>
    <xf numFmtId="49" fontId="1" fillId="0" borderId="21" xfId="0" applyNumberFormat="1" applyFont="1" applyBorder="1" applyAlignment="1">
      <alignment horizontal="center" vertical="center" wrapText="1" shrinkToFit="1"/>
    </xf>
    <xf numFmtId="49" fontId="1" fillId="0" borderId="22" xfId="0" applyNumberFormat="1" applyFont="1" applyBorder="1" applyAlignment="1">
      <alignment horizontal="center" vertical="center" wrapText="1" shrinkToFit="1"/>
    </xf>
    <xf numFmtId="49" fontId="6" fillId="0" borderId="22" xfId="0" applyNumberFormat="1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33" borderId="22" xfId="0" applyNumberFormat="1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 vertical="center"/>
    </xf>
    <xf numFmtId="1" fontId="1" fillId="33" borderId="19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wrapText="1" shrinkToFit="1"/>
    </xf>
    <xf numFmtId="0" fontId="1" fillId="0" borderId="18" xfId="0" applyNumberFormat="1" applyFont="1" applyFill="1" applyBorder="1" applyAlignment="1">
      <alignment horizontal="center" vertical="center" wrapText="1" shrinkToFit="1"/>
    </xf>
    <xf numFmtId="0" fontId="1" fillId="0" borderId="21" xfId="0" applyNumberFormat="1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 shrinkToFit="1"/>
    </xf>
    <xf numFmtId="0" fontId="1" fillId="0" borderId="18" xfId="0" applyNumberFormat="1" applyFont="1" applyBorder="1" applyAlignment="1">
      <alignment horizontal="center" vertical="center" shrinkToFit="1"/>
    </xf>
    <xf numFmtId="0" fontId="1" fillId="0" borderId="19" xfId="0" applyNumberFormat="1" applyFont="1" applyBorder="1" applyAlignment="1">
      <alignment horizontal="center" vertical="center" shrinkToFit="1"/>
    </xf>
    <xf numFmtId="0" fontId="1" fillId="0" borderId="20" xfId="0" applyNumberFormat="1" applyFont="1" applyBorder="1" applyAlignment="1">
      <alignment horizontal="center" vertical="center" shrinkToFit="1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34" borderId="18" xfId="0" applyNumberFormat="1" applyFont="1" applyFill="1" applyBorder="1" applyAlignment="1">
      <alignment horizontal="center" vertical="center" wrapText="1" shrinkToFi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1" fillId="36" borderId="18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188" fontId="1" fillId="0" borderId="18" xfId="0" applyNumberFormat="1" applyFont="1" applyFill="1" applyBorder="1" applyAlignment="1">
      <alignment horizontal="center" vertical="center"/>
    </xf>
    <xf numFmtId="188" fontId="1" fillId="0" borderId="20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1" fillId="37" borderId="18" xfId="0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shrinkToFit="1"/>
    </xf>
    <xf numFmtId="49" fontId="1" fillId="35" borderId="10" xfId="0" applyNumberFormat="1" applyFont="1" applyFill="1" applyBorder="1" applyAlignment="1">
      <alignment horizontal="left" vertical="center" wrapText="1" shrinkToFit="1"/>
    </xf>
    <xf numFmtId="188" fontId="1" fillId="33" borderId="18" xfId="0" applyNumberFormat="1" applyFont="1" applyFill="1" applyBorder="1" applyAlignment="1">
      <alignment horizontal="center" vertical="center"/>
    </xf>
    <xf numFmtId="188" fontId="1" fillId="33" borderId="20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1" fontId="6" fillId="33" borderId="2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38" borderId="24" xfId="0" applyFont="1" applyFill="1" applyBorder="1" applyAlignment="1" applyProtection="1">
      <alignment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/>
    </xf>
    <xf numFmtId="0" fontId="10" fillId="0" borderId="18" xfId="0" applyFont="1" applyBorder="1" applyAlignment="1">
      <alignment vertical="top"/>
    </xf>
    <xf numFmtId="188" fontId="1" fillId="0" borderId="18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188" fontId="1" fillId="33" borderId="18" xfId="0" applyNumberFormat="1" applyFont="1" applyFill="1" applyBorder="1" applyAlignment="1">
      <alignment vertical="top"/>
    </xf>
    <xf numFmtId="0" fontId="1" fillId="33" borderId="18" xfId="0" applyFont="1" applyFill="1" applyBorder="1" applyAlignment="1">
      <alignment vertical="top"/>
    </xf>
    <xf numFmtId="0" fontId="6" fillId="0" borderId="18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2" xfId="0" applyNumberFormat="1" applyFont="1" applyFill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10" fillId="0" borderId="19" xfId="0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0" fontId="6" fillId="0" borderId="19" xfId="0" applyFont="1" applyBorder="1" applyAlignment="1">
      <alignment/>
    </xf>
    <xf numFmtId="0" fontId="10" fillId="0" borderId="20" xfId="0" applyFont="1" applyBorder="1" applyAlignment="1">
      <alignment vertical="top"/>
    </xf>
    <xf numFmtId="0" fontId="1" fillId="0" borderId="20" xfId="0" applyFont="1" applyBorder="1" applyAlignment="1">
      <alignment/>
    </xf>
    <xf numFmtId="188" fontId="6" fillId="0" borderId="22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188" fontId="1" fillId="0" borderId="22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1" fillId="0" borderId="19" xfId="0" applyFont="1" applyFill="1" applyBorder="1" applyAlignment="1">
      <alignment vertical="top"/>
    </xf>
    <xf numFmtId="0" fontId="1" fillId="33" borderId="19" xfId="0" applyFont="1" applyFill="1" applyBorder="1" applyAlignment="1">
      <alignment vertical="top"/>
    </xf>
    <xf numFmtId="0" fontId="10" fillId="0" borderId="22" xfId="0" applyFont="1" applyBorder="1" applyAlignment="1">
      <alignment vertical="top"/>
    </xf>
    <xf numFmtId="0" fontId="1" fillId="0" borderId="22" xfId="0" applyFont="1" applyBorder="1" applyAlignment="1">
      <alignment/>
    </xf>
    <xf numFmtId="0" fontId="1" fillId="0" borderId="20" xfId="0" applyFont="1" applyFill="1" applyBorder="1" applyAlignment="1">
      <alignment vertical="top"/>
    </xf>
    <xf numFmtId="0" fontId="1" fillId="0" borderId="22" xfId="0" applyFont="1" applyFill="1" applyBorder="1" applyAlignment="1">
      <alignment/>
    </xf>
    <xf numFmtId="188" fontId="6" fillId="33" borderId="22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vertical="top"/>
    </xf>
    <xf numFmtId="0" fontId="6" fillId="0" borderId="22" xfId="0" applyFont="1" applyBorder="1" applyAlignment="1">
      <alignment/>
    </xf>
    <xf numFmtId="0" fontId="1" fillId="0" borderId="22" xfId="0" applyFont="1" applyFill="1" applyBorder="1" applyAlignment="1">
      <alignment vertical="top"/>
    </xf>
    <xf numFmtId="0" fontId="1" fillId="33" borderId="22" xfId="0" applyFont="1" applyFill="1" applyBorder="1" applyAlignment="1">
      <alignment vertical="top"/>
    </xf>
    <xf numFmtId="0" fontId="10" fillId="0" borderId="36" xfId="0" applyFont="1" applyBorder="1" applyAlignment="1">
      <alignment horizontal="center" vertical="center" textRotation="90" wrapText="1"/>
    </xf>
    <xf numFmtId="188" fontId="1" fillId="0" borderId="21" xfId="0" applyNumberFormat="1" applyFont="1" applyFill="1" applyBorder="1" applyAlignment="1">
      <alignment horizontal="center" vertical="center"/>
    </xf>
    <xf numFmtId="188" fontId="1" fillId="33" borderId="21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Continuous" vertical="top" wrapText="1"/>
    </xf>
    <xf numFmtId="0" fontId="11" fillId="0" borderId="38" xfId="0" applyFont="1" applyBorder="1" applyAlignment="1">
      <alignment horizontal="centerContinuous" vertical="top" wrapText="1"/>
    </xf>
    <xf numFmtId="0" fontId="11" fillId="0" borderId="39" xfId="0" applyFont="1" applyBorder="1" applyAlignment="1">
      <alignment horizontal="centerContinuous" vertical="top" wrapText="1"/>
    </xf>
    <xf numFmtId="188" fontId="1" fillId="33" borderId="22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top" wrapText="1"/>
    </xf>
    <xf numFmtId="0" fontId="8" fillId="0" borderId="41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top"/>
    </xf>
    <xf numFmtId="0" fontId="1" fillId="0" borderId="21" xfId="0" applyFont="1" applyBorder="1" applyAlignment="1">
      <alignment/>
    </xf>
    <xf numFmtId="188" fontId="1" fillId="0" borderId="21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/>
    </xf>
    <xf numFmtId="188" fontId="1" fillId="33" borderId="21" xfId="0" applyNumberFormat="1" applyFont="1" applyFill="1" applyBorder="1" applyAlignment="1">
      <alignment vertical="top"/>
    </xf>
    <xf numFmtId="0" fontId="6" fillId="0" borderId="21" xfId="0" applyFont="1" applyBorder="1" applyAlignment="1">
      <alignment/>
    </xf>
    <xf numFmtId="0" fontId="11" fillId="0" borderId="42" xfId="0" applyFont="1" applyBorder="1" applyAlignment="1">
      <alignment horizontal="centerContinuous" vertical="top" wrapText="1"/>
    </xf>
    <xf numFmtId="0" fontId="11" fillId="0" borderId="43" xfId="0" applyFont="1" applyBorder="1" applyAlignment="1">
      <alignment horizontal="centerContinuous" vertical="top" wrapText="1"/>
    </xf>
    <xf numFmtId="0" fontId="11" fillId="0" borderId="44" xfId="0" applyFont="1" applyBorder="1" applyAlignment="1">
      <alignment horizontal="centerContinuous" vertical="top" wrapText="1"/>
    </xf>
    <xf numFmtId="188" fontId="1" fillId="0" borderId="22" xfId="0" applyNumberFormat="1" applyFont="1" applyFill="1" applyBorder="1" applyAlignment="1">
      <alignment vertical="top"/>
    </xf>
    <xf numFmtId="188" fontId="1" fillId="33" borderId="22" xfId="0" applyNumberFormat="1" applyFont="1" applyFill="1" applyBorder="1" applyAlignment="1">
      <alignment vertical="top"/>
    </xf>
    <xf numFmtId="0" fontId="8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textRotation="90" wrapText="1"/>
    </xf>
    <xf numFmtId="0" fontId="10" fillId="0" borderId="47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38" borderId="24" xfId="0" applyFont="1" applyFill="1" applyBorder="1" applyAlignment="1" applyProtection="1">
      <alignment horizontal="left" vertical="center" wrapText="1"/>
      <protection/>
    </xf>
    <xf numFmtId="0" fontId="0" fillId="0" borderId="48" xfId="0" applyFont="1" applyBorder="1" applyAlignment="1">
      <alignment/>
    </xf>
    <xf numFmtId="0" fontId="7" fillId="0" borderId="4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/>
    </xf>
    <xf numFmtId="49" fontId="7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33" borderId="49" xfId="0" applyNumberFormat="1" applyFont="1" applyFill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1" fillId="33" borderId="52" xfId="0" applyNumberFormat="1" applyFont="1" applyFill="1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 wrapText="1" shrinkToFit="1"/>
    </xf>
    <xf numFmtId="0" fontId="1" fillId="0" borderId="42" xfId="0" applyNumberFormat="1" applyFont="1" applyFill="1" applyBorder="1" applyAlignment="1">
      <alignment horizontal="center" vertical="center" wrapText="1" shrinkToFit="1"/>
    </xf>
    <xf numFmtId="0" fontId="1" fillId="0" borderId="43" xfId="0" applyNumberFormat="1" applyFont="1" applyFill="1" applyBorder="1" applyAlignment="1">
      <alignment horizontal="center" vertical="center" wrapText="1" shrinkToFit="1"/>
    </xf>
    <xf numFmtId="188" fontId="6" fillId="0" borderId="42" xfId="0" applyNumberFormat="1" applyFont="1" applyFill="1" applyBorder="1" applyAlignment="1">
      <alignment horizontal="center" vertical="center"/>
    </xf>
    <xf numFmtId="188" fontId="1" fillId="33" borderId="43" xfId="0" applyNumberFormat="1" applyFont="1" applyFill="1" applyBorder="1" applyAlignment="1">
      <alignment horizontal="center" vertical="center"/>
    </xf>
    <xf numFmtId="188" fontId="1" fillId="33" borderId="54" xfId="0" applyNumberFormat="1" applyFont="1" applyFill="1" applyBorder="1" applyAlignment="1">
      <alignment horizontal="center" vertical="center"/>
    </xf>
    <xf numFmtId="188" fontId="1" fillId="33" borderId="42" xfId="0" applyNumberFormat="1" applyFont="1" applyFill="1" applyBorder="1" applyAlignment="1">
      <alignment horizontal="center" vertical="center"/>
    </xf>
    <xf numFmtId="188" fontId="1" fillId="33" borderId="44" xfId="0" applyNumberFormat="1" applyFont="1" applyFill="1" applyBorder="1" applyAlignment="1">
      <alignment horizontal="center" vertical="center"/>
    </xf>
    <xf numFmtId="0" fontId="1" fillId="36" borderId="22" xfId="0" applyNumberFormat="1" applyFont="1" applyFill="1" applyBorder="1" applyAlignment="1">
      <alignment horizontal="center" vertical="center" wrapText="1" shrinkToFit="1"/>
    </xf>
    <xf numFmtId="0" fontId="1" fillId="36" borderId="18" xfId="0" applyNumberFormat="1" applyFont="1" applyFill="1" applyBorder="1" applyAlignment="1">
      <alignment horizontal="center" vertical="center" wrapText="1" shrinkToFit="1"/>
    </xf>
    <xf numFmtId="0" fontId="1" fillId="36" borderId="21" xfId="0" applyNumberFormat="1" applyFont="1" applyFill="1" applyBorder="1" applyAlignment="1">
      <alignment horizontal="center" vertical="center" wrapText="1" shrinkToFit="1"/>
    </xf>
    <xf numFmtId="0" fontId="1" fillId="36" borderId="20" xfId="0" applyNumberFormat="1" applyFont="1" applyFill="1" applyBorder="1" applyAlignment="1">
      <alignment horizontal="center" vertical="center" wrapText="1" shrinkToFit="1"/>
    </xf>
    <xf numFmtId="0" fontId="1" fillId="36" borderId="19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Continuous" vertical="top" wrapText="1"/>
    </xf>
    <xf numFmtId="0" fontId="11" fillId="0" borderId="12" xfId="0" applyFont="1" applyFill="1" applyBorder="1" applyAlignment="1">
      <alignment horizontal="centerContinuous" vertical="top" wrapText="1"/>
    </xf>
    <xf numFmtId="0" fontId="11" fillId="0" borderId="13" xfId="0" applyFont="1" applyFill="1" applyBorder="1" applyAlignment="1">
      <alignment horizontal="centerContinuous" vertical="top" wrapText="1"/>
    </xf>
    <xf numFmtId="0" fontId="11" fillId="0" borderId="55" xfId="0" applyFont="1" applyFill="1" applyBorder="1" applyAlignment="1">
      <alignment horizontal="centerContinuous" vertical="top" wrapText="1"/>
    </xf>
    <xf numFmtId="0" fontId="11" fillId="0" borderId="14" xfId="0" applyFont="1" applyFill="1" applyBorder="1" applyAlignment="1">
      <alignment horizontal="centerContinuous" vertical="top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5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 shrinkToFit="1"/>
    </xf>
    <xf numFmtId="0" fontId="1" fillId="0" borderId="19" xfId="0" applyNumberFormat="1" applyFont="1" applyFill="1" applyBorder="1" applyAlignment="1">
      <alignment horizontal="center" vertical="center" wrapText="1" shrinkToFit="1"/>
    </xf>
    <xf numFmtId="0" fontId="1" fillId="0" borderId="22" xfId="0" applyNumberFormat="1" applyFont="1" applyFill="1" applyBorder="1" applyAlignment="1">
      <alignment horizontal="left" vertical="center" shrinkToFit="1"/>
    </xf>
    <xf numFmtId="0" fontId="1" fillId="0" borderId="18" xfId="0" applyNumberFormat="1" applyFont="1" applyFill="1" applyBorder="1" applyAlignment="1">
      <alignment horizontal="left" vertical="center" shrinkToFit="1"/>
    </xf>
    <xf numFmtId="0" fontId="1" fillId="0" borderId="21" xfId="0" applyNumberFormat="1" applyFont="1" applyFill="1" applyBorder="1" applyAlignment="1">
      <alignment horizontal="left" vertical="center" shrinkToFit="1"/>
    </xf>
    <xf numFmtId="0" fontId="1" fillId="0" borderId="20" xfId="0" applyNumberFormat="1" applyFont="1" applyFill="1" applyBorder="1" applyAlignment="1">
      <alignment horizontal="left" vertical="center" shrinkToFit="1"/>
    </xf>
    <xf numFmtId="49" fontId="1" fillId="0" borderId="22" xfId="0" applyNumberFormat="1" applyFont="1" applyFill="1" applyBorder="1" applyAlignment="1">
      <alignment horizontal="center" vertical="center" wrapText="1" shrinkToFit="1"/>
    </xf>
    <xf numFmtId="49" fontId="1" fillId="0" borderId="18" xfId="0" applyNumberFormat="1" applyFont="1" applyFill="1" applyBorder="1" applyAlignment="1">
      <alignment horizontal="center" vertical="center" wrapText="1" shrinkToFit="1"/>
    </xf>
    <xf numFmtId="49" fontId="1" fillId="0" borderId="20" xfId="0" applyNumberFormat="1" applyFont="1" applyFill="1" applyBorder="1" applyAlignment="1">
      <alignment horizontal="center" vertical="center" wrapText="1" shrinkToFit="1"/>
    </xf>
    <xf numFmtId="49" fontId="1" fillId="0" borderId="19" xfId="0" applyNumberFormat="1" applyFont="1" applyFill="1" applyBorder="1" applyAlignment="1">
      <alignment horizontal="center" vertical="center" wrapText="1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0" fontId="6" fillId="0" borderId="19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Fill="1" applyBorder="1" applyAlignment="1">
      <alignment horizontal="center" vertical="center" wrapText="1" shrinkToFit="1"/>
    </xf>
    <xf numFmtId="0" fontId="0" fillId="0" borderId="3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 shrinkToFit="1"/>
    </xf>
    <xf numFmtId="188" fontId="1" fillId="0" borderId="19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textRotation="90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0" fillId="0" borderId="59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1" fillId="0" borderId="61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2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4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1" fillId="36" borderId="22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vertical="center" wrapText="1"/>
    </xf>
    <xf numFmtId="0" fontId="1" fillId="39" borderId="4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left" vertical="center" wrapText="1"/>
    </xf>
    <xf numFmtId="0" fontId="1" fillId="40" borderId="21" xfId="0" applyFont="1" applyFill="1" applyBorder="1" applyAlignment="1">
      <alignment horizontal="center" vertical="center" wrapText="1"/>
    </xf>
    <xf numFmtId="0" fontId="1" fillId="40" borderId="49" xfId="0" applyFont="1" applyFill="1" applyBorder="1" applyAlignment="1">
      <alignment horizontal="center" vertical="center" wrapText="1"/>
    </xf>
    <xf numFmtId="0" fontId="1" fillId="40" borderId="24" xfId="0" applyFont="1" applyFill="1" applyBorder="1" applyAlignment="1">
      <alignment vertical="center" wrapText="1"/>
    </xf>
    <xf numFmtId="0" fontId="1" fillId="40" borderId="10" xfId="0" applyFont="1" applyFill="1" applyBorder="1" applyAlignment="1">
      <alignment vertical="center" wrapText="1"/>
    </xf>
    <xf numFmtId="0" fontId="1" fillId="40" borderId="22" xfId="0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  <xf numFmtId="0" fontId="11" fillId="40" borderId="18" xfId="0" applyFont="1" applyFill="1" applyBorder="1" applyAlignment="1">
      <alignment horizontal="center" vertical="top"/>
    </xf>
    <xf numFmtId="0" fontId="1" fillId="40" borderId="18" xfId="0" applyFont="1" applyFill="1" applyBorder="1" applyAlignment="1">
      <alignment vertical="center" wrapText="1"/>
    </xf>
    <xf numFmtId="0" fontId="10" fillId="40" borderId="18" xfId="0" applyFont="1" applyFill="1" applyBorder="1" applyAlignment="1">
      <alignment vertical="top"/>
    </xf>
    <xf numFmtId="0" fontId="6" fillId="40" borderId="18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left" vertical="center" wrapText="1"/>
    </xf>
    <xf numFmtId="0" fontId="1" fillId="40" borderId="21" xfId="0" applyFont="1" applyFill="1" applyBorder="1" applyAlignment="1">
      <alignment horizontal="center" vertical="center"/>
    </xf>
    <xf numFmtId="0" fontId="7" fillId="40" borderId="49" xfId="0" applyFont="1" applyFill="1" applyBorder="1" applyAlignment="1">
      <alignment horizontal="center" vertical="center" wrapText="1"/>
    </xf>
    <xf numFmtId="0" fontId="1" fillId="40" borderId="24" xfId="0" applyFont="1" applyFill="1" applyBorder="1" applyAlignment="1">
      <alignment horizontal="left" vertical="center" wrapText="1"/>
    </xf>
    <xf numFmtId="49" fontId="1" fillId="40" borderId="10" xfId="0" applyNumberFormat="1" applyFont="1" applyFill="1" applyBorder="1" applyAlignment="1">
      <alignment horizontal="left" vertical="center" wrapText="1"/>
    </xf>
    <xf numFmtId="0" fontId="6" fillId="40" borderId="22" xfId="0" applyFont="1" applyFill="1" applyBorder="1" applyAlignment="1">
      <alignment horizontal="center" vertical="center" wrapText="1" shrinkToFit="1"/>
    </xf>
    <xf numFmtId="0" fontId="6" fillId="40" borderId="20" xfId="0" applyNumberFormat="1" applyFont="1" applyFill="1" applyBorder="1" applyAlignment="1">
      <alignment horizontal="center" vertical="center" wrapText="1" shrinkToFit="1"/>
    </xf>
    <xf numFmtId="0" fontId="6" fillId="40" borderId="19" xfId="0" applyNumberFormat="1" applyFont="1" applyFill="1" applyBorder="1" applyAlignment="1">
      <alignment horizontal="center" vertical="center" wrapText="1" shrinkToFit="1"/>
    </xf>
    <xf numFmtId="0" fontId="1" fillId="40" borderId="18" xfId="0" applyNumberFormat="1" applyFont="1" applyFill="1" applyBorder="1" applyAlignment="1">
      <alignment horizontal="center" vertical="center" wrapText="1" shrinkToFit="1"/>
    </xf>
    <xf numFmtId="0" fontId="1" fillId="40" borderId="21" xfId="0" applyNumberFormat="1" applyFont="1" applyFill="1" applyBorder="1" applyAlignment="1">
      <alignment horizontal="center" vertical="center" wrapText="1" shrinkToFit="1"/>
    </xf>
    <xf numFmtId="0" fontId="1" fillId="40" borderId="22" xfId="0" applyNumberFormat="1" applyFont="1" applyFill="1" applyBorder="1" applyAlignment="1">
      <alignment horizontal="center" vertical="center" wrapText="1" shrinkToFit="1"/>
    </xf>
    <xf numFmtId="0" fontId="1" fillId="40" borderId="20" xfId="0" applyNumberFormat="1" applyFont="1" applyFill="1" applyBorder="1" applyAlignment="1">
      <alignment horizontal="center" vertical="center" wrapText="1" shrinkToFit="1"/>
    </xf>
    <xf numFmtId="0" fontId="1" fillId="40" borderId="19" xfId="0" applyNumberFormat="1" applyFont="1" applyFill="1" applyBorder="1" applyAlignment="1">
      <alignment horizontal="center" vertical="center" wrapText="1" shrinkToFit="1"/>
    </xf>
    <xf numFmtId="0" fontId="1" fillId="40" borderId="61" xfId="0" applyFont="1" applyFill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left" vertical="center" wrapText="1"/>
    </xf>
    <xf numFmtId="49" fontId="1" fillId="37" borderId="10" xfId="0" applyNumberFormat="1" applyFont="1" applyFill="1" applyBorder="1" applyAlignment="1">
      <alignment horizontal="left" vertical="center" wrapText="1"/>
    </xf>
    <xf numFmtId="0" fontId="1" fillId="40" borderId="18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left" vertical="center" wrapText="1"/>
    </xf>
    <xf numFmtId="0" fontId="0" fillId="40" borderId="18" xfId="0" applyFont="1" applyFill="1" applyBorder="1" applyAlignment="1">
      <alignment/>
    </xf>
    <xf numFmtId="49" fontId="1" fillId="40" borderId="10" xfId="0" applyNumberFormat="1" applyFont="1" applyFill="1" applyBorder="1" applyAlignment="1">
      <alignment horizontal="left" vertical="center" wrapText="1" shrinkToFit="1"/>
    </xf>
    <xf numFmtId="0" fontId="1" fillId="40" borderId="18" xfId="0" applyFont="1" applyFill="1" applyBorder="1" applyAlignment="1">
      <alignment/>
    </xf>
    <xf numFmtId="0" fontId="1" fillId="40" borderId="61" xfId="0" applyFont="1" applyFill="1" applyBorder="1" applyAlignment="1">
      <alignment horizontal="center" vertical="center" wrapText="1"/>
    </xf>
    <xf numFmtId="0" fontId="1" fillId="40" borderId="49" xfId="0" applyFont="1" applyFill="1" applyBorder="1" applyAlignment="1">
      <alignment horizontal="left" vertical="center" wrapText="1"/>
    </xf>
    <xf numFmtId="0" fontId="1" fillId="40" borderId="49" xfId="0" applyFont="1" applyFill="1" applyBorder="1" applyAlignment="1">
      <alignment horizontal="center" vertical="center"/>
    </xf>
    <xf numFmtId="0" fontId="1" fillId="40" borderId="20" xfId="0" applyNumberFormat="1" applyFont="1" applyFill="1" applyBorder="1" applyAlignment="1">
      <alignment horizontal="center" vertical="center" shrinkToFit="1"/>
    </xf>
    <xf numFmtId="0" fontId="1" fillId="40" borderId="19" xfId="0" applyNumberFormat="1" applyFont="1" applyFill="1" applyBorder="1" applyAlignment="1">
      <alignment horizontal="center" vertical="center" shrinkToFit="1"/>
    </xf>
    <xf numFmtId="0" fontId="1" fillId="40" borderId="18" xfId="0" applyNumberFormat="1" applyFont="1" applyFill="1" applyBorder="1" applyAlignment="1">
      <alignment horizontal="center" vertical="center" shrinkToFit="1"/>
    </xf>
    <xf numFmtId="0" fontId="1" fillId="40" borderId="21" xfId="0" applyNumberFormat="1" applyFont="1" applyFill="1" applyBorder="1" applyAlignment="1">
      <alignment horizontal="center" vertical="center" shrinkToFit="1"/>
    </xf>
    <xf numFmtId="0" fontId="1" fillId="40" borderId="22" xfId="0" applyNumberFormat="1" applyFont="1" applyFill="1" applyBorder="1" applyAlignment="1">
      <alignment horizontal="center" vertical="center" shrinkToFit="1"/>
    </xf>
    <xf numFmtId="0" fontId="1" fillId="40" borderId="22" xfId="0" applyFont="1" applyFill="1" applyBorder="1" applyAlignment="1">
      <alignment/>
    </xf>
    <xf numFmtId="0" fontId="1" fillId="40" borderId="20" xfId="0" applyFont="1" applyFill="1" applyBorder="1" applyAlignment="1">
      <alignment/>
    </xf>
    <xf numFmtId="0" fontId="1" fillId="40" borderId="21" xfId="0" applyFont="1" applyFill="1" applyBorder="1" applyAlignment="1">
      <alignment/>
    </xf>
    <xf numFmtId="0" fontId="1" fillId="40" borderId="19" xfId="0" applyFont="1" applyFill="1" applyBorder="1" applyAlignment="1">
      <alignment/>
    </xf>
    <xf numFmtId="49" fontId="7" fillId="40" borderId="49" xfId="0" applyNumberFormat="1" applyFont="1" applyFill="1" applyBorder="1" applyAlignment="1">
      <alignment horizontal="center" vertical="center"/>
    </xf>
    <xf numFmtId="49" fontId="1" fillId="40" borderId="24" xfId="0" applyNumberFormat="1" applyFont="1" applyFill="1" applyBorder="1" applyAlignment="1">
      <alignment horizontal="left" vertical="center" wrapText="1"/>
    </xf>
    <xf numFmtId="49" fontId="6" fillId="40" borderId="22" xfId="0" applyNumberFormat="1" applyFont="1" applyFill="1" applyBorder="1" applyAlignment="1">
      <alignment horizontal="center" vertical="center" wrapText="1" shrinkToFit="1"/>
    </xf>
    <xf numFmtId="49" fontId="6" fillId="40" borderId="20" xfId="0" applyNumberFormat="1" applyFont="1" applyFill="1" applyBorder="1" applyAlignment="1">
      <alignment horizontal="center" vertical="center" wrapText="1" shrinkToFit="1"/>
    </xf>
    <xf numFmtId="49" fontId="6" fillId="40" borderId="19" xfId="0" applyNumberFormat="1" applyFont="1" applyFill="1" applyBorder="1" applyAlignment="1">
      <alignment horizontal="center" vertical="center" wrapText="1" shrinkToFit="1"/>
    </xf>
    <xf numFmtId="49" fontId="1" fillId="40" borderId="18" xfId="0" applyNumberFormat="1" applyFont="1" applyFill="1" applyBorder="1" applyAlignment="1">
      <alignment horizontal="center" vertical="center" wrapText="1" shrinkToFit="1"/>
    </xf>
    <xf numFmtId="49" fontId="1" fillId="40" borderId="21" xfId="0" applyNumberFormat="1" applyFont="1" applyFill="1" applyBorder="1" applyAlignment="1">
      <alignment horizontal="center" vertical="center" wrapText="1" shrinkToFit="1"/>
    </xf>
    <xf numFmtId="49" fontId="1" fillId="40" borderId="22" xfId="0" applyNumberFormat="1" applyFont="1" applyFill="1" applyBorder="1" applyAlignment="1">
      <alignment horizontal="center" vertical="center" wrapText="1" shrinkToFit="1"/>
    </xf>
    <xf numFmtId="49" fontId="1" fillId="40" borderId="20" xfId="0" applyNumberFormat="1" applyFont="1" applyFill="1" applyBorder="1" applyAlignment="1">
      <alignment horizontal="center" vertical="center" wrapText="1" shrinkToFit="1"/>
    </xf>
    <xf numFmtId="49" fontId="1" fillId="40" borderId="19" xfId="0" applyNumberFormat="1" applyFont="1" applyFill="1" applyBorder="1" applyAlignment="1">
      <alignment horizontal="center" vertical="center" wrapText="1" shrinkToFit="1"/>
    </xf>
    <xf numFmtId="0" fontId="10" fillId="40" borderId="22" xfId="0" applyFont="1" applyFill="1" applyBorder="1" applyAlignment="1">
      <alignment vertical="top"/>
    </xf>
    <xf numFmtId="0" fontId="10" fillId="40" borderId="21" xfId="0" applyFont="1" applyFill="1" applyBorder="1" applyAlignment="1">
      <alignment vertical="top"/>
    </xf>
    <xf numFmtId="0" fontId="10" fillId="40" borderId="20" xfId="0" applyFont="1" applyFill="1" applyBorder="1" applyAlignment="1">
      <alignment vertical="top"/>
    </xf>
    <xf numFmtId="0" fontId="10" fillId="40" borderId="19" xfId="0" applyFont="1" applyFill="1" applyBorder="1" applyAlignment="1">
      <alignment vertical="top"/>
    </xf>
    <xf numFmtId="0" fontId="1" fillId="40" borderId="24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40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4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4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1" fillId="4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0" fillId="40" borderId="1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0" fillId="40" borderId="0" xfId="0" applyFont="1" applyFill="1" applyBorder="1" applyAlignment="1">
      <alignment/>
    </xf>
    <xf numFmtId="0" fontId="11" fillId="4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" fillId="40" borderId="0" xfId="0" applyFont="1" applyFill="1" applyBorder="1" applyAlignment="1">
      <alignment horizontal="left" vertical="center" wrapText="1"/>
    </xf>
    <xf numFmtId="0" fontId="10" fillId="40" borderId="0" xfId="0" applyFont="1" applyFill="1" applyBorder="1" applyAlignment="1">
      <alignment vertical="top"/>
    </xf>
    <xf numFmtId="0" fontId="1" fillId="40" borderId="0" xfId="0" applyFont="1" applyFill="1" applyBorder="1" applyAlignment="1">
      <alignment vertical="center" wrapText="1"/>
    </xf>
    <xf numFmtId="0" fontId="1" fillId="4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9" fontId="1" fillId="33" borderId="24" xfId="0" applyNumberFormat="1" applyFont="1" applyFill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1" fillId="33" borderId="24" xfId="0" applyFont="1" applyFill="1" applyBorder="1" applyAlignment="1" applyProtection="1">
      <alignment vertical="center" wrapText="1"/>
      <protection/>
    </xf>
    <xf numFmtId="49" fontId="1" fillId="0" borderId="24" xfId="0" applyNumberFormat="1" applyFont="1" applyFill="1" applyBorder="1" applyAlignment="1">
      <alignment horizontal="left" vertical="center" wrapText="1" shrinkToFit="1"/>
    </xf>
    <xf numFmtId="0" fontId="1" fillId="36" borderId="24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49" fontId="1" fillId="0" borderId="24" xfId="0" applyNumberFormat="1" applyFont="1" applyFill="1" applyBorder="1" applyAlignment="1">
      <alignment vertical="center" wrapText="1"/>
    </xf>
    <xf numFmtId="0" fontId="1" fillId="41" borderId="18" xfId="0" applyFont="1" applyFill="1" applyBorder="1" applyAlignment="1">
      <alignment horizontal="center" vertical="center"/>
    </xf>
    <xf numFmtId="0" fontId="1" fillId="41" borderId="18" xfId="0" applyFont="1" applyFill="1" applyBorder="1" applyAlignment="1">
      <alignment horizontal="left" vertical="center" wrapText="1"/>
    </xf>
    <xf numFmtId="0" fontId="1" fillId="41" borderId="18" xfId="0" applyFont="1" applyFill="1" applyBorder="1" applyAlignment="1">
      <alignment horizontal="center" vertical="center" wrapText="1"/>
    </xf>
    <xf numFmtId="0" fontId="12" fillId="41" borderId="21" xfId="0" applyFont="1" applyFill="1" applyBorder="1" applyAlignment="1">
      <alignment horizontal="center" vertical="center"/>
    </xf>
    <xf numFmtId="49" fontId="1" fillId="41" borderId="49" xfId="0" applyNumberFormat="1" applyFont="1" applyFill="1" applyBorder="1" applyAlignment="1">
      <alignment horizontal="center" vertical="center"/>
    </xf>
    <xf numFmtId="0" fontId="1" fillId="41" borderId="49" xfId="0" applyFont="1" applyFill="1" applyBorder="1" applyAlignment="1">
      <alignment horizontal="center" vertical="center"/>
    </xf>
    <xf numFmtId="49" fontId="1" fillId="36" borderId="18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 shrinkToFit="1"/>
    </xf>
    <xf numFmtId="49" fontId="8" fillId="0" borderId="53" xfId="0" applyNumberFormat="1" applyFont="1" applyBorder="1" applyAlignment="1">
      <alignment horizontal="center" vertical="center" textRotation="90" wrapText="1"/>
    </xf>
    <xf numFmtId="49" fontId="8" fillId="0" borderId="16" xfId="0" applyNumberFormat="1" applyFont="1" applyBorder="1" applyAlignment="1">
      <alignment horizontal="center" vertical="center" textRotation="90" wrapText="1"/>
    </xf>
    <xf numFmtId="0" fontId="6" fillId="0" borderId="53" xfId="0" applyNumberFormat="1" applyFont="1" applyBorder="1" applyAlignment="1">
      <alignment horizontal="center" vertical="center" textRotation="90"/>
    </xf>
    <xf numFmtId="0" fontId="6" fillId="0" borderId="59" xfId="0" applyNumberFormat="1" applyFont="1" applyBorder="1" applyAlignment="1">
      <alignment horizontal="center" vertical="center" textRotation="90" wrapText="1"/>
    </xf>
    <xf numFmtId="0" fontId="6" fillId="0" borderId="17" xfId="0" applyNumberFormat="1" applyFont="1" applyBorder="1" applyAlignment="1">
      <alignment horizontal="center" vertical="center" textRotation="90" wrapText="1"/>
    </xf>
    <xf numFmtId="0" fontId="13" fillId="0" borderId="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 shrinkToFit="1"/>
    </xf>
    <xf numFmtId="0" fontId="1" fillId="0" borderId="43" xfId="0" applyNumberFormat="1" applyFont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6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 wrapText="1" shrinkToFit="1"/>
    </xf>
    <xf numFmtId="0" fontId="1" fillId="0" borderId="44" xfId="0" applyNumberFormat="1" applyFont="1" applyBorder="1" applyAlignment="1">
      <alignment horizontal="center" vertical="center" wrapText="1" shrinkToFit="1"/>
    </xf>
    <xf numFmtId="0" fontId="1" fillId="0" borderId="12" xfId="0" applyNumberFormat="1" applyFont="1" applyBorder="1" applyAlignment="1">
      <alignment horizontal="center" vertical="center" shrinkToFit="1"/>
    </xf>
    <xf numFmtId="0" fontId="1" fillId="42" borderId="22" xfId="0" applyFont="1" applyFill="1" applyBorder="1" applyAlignment="1">
      <alignment horizontal="center" vertical="center" wrapText="1"/>
    </xf>
    <xf numFmtId="0" fontId="1" fillId="42" borderId="22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0" borderId="61" xfId="0" applyFont="1" applyFill="1" applyBorder="1" applyAlignment="1" applyProtection="1">
      <alignment horizontal="left" vertical="center" wrapText="1"/>
      <protection/>
    </xf>
    <xf numFmtId="0" fontId="6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horizontal="left" vertical="center" wrapText="1" shrinkToFit="1"/>
    </xf>
    <xf numFmtId="49" fontId="1" fillId="35" borderId="0" xfId="0" applyNumberFormat="1" applyFont="1" applyFill="1" applyBorder="1" applyAlignment="1">
      <alignment horizontal="left" vertical="center" wrapText="1"/>
    </xf>
    <xf numFmtId="49" fontId="1" fillId="35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vertical="top" wrapText="1"/>
    </xf>
    <xf numFmtId="0" fontId="6" fillId="0" borderId="53" xfId="0" applyNumberFormat="1" applyFont="1" applyBorder="1" applyAlignment="1">
      <alignment horizontal="center" vertical="center" textRotation="90" wrapText="1"/>
    </xf>
    <xf numFmtId="0" fontId="1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 shrinkToFi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vertical="center" wrapText="1"/>
    </xf>
    <xf numFmtId="0" fontId="1" fillId="0" borderId="67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 shrinkToFit="1"/>
    </xf>
    <xf numFmtId="0" fontId="1" fillId="0" borderId="46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8" xfId="0" applyFont="1" applyBorder="1" applyAlignment="1">
      <alignment vertical="center" wrapText="1"/>
    </xf>
    <xf numFmtId="0" fontId="1" fillId="0" borderId="53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 shrinkToFi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9" xfId="0" applyFont="1" applyBorder="1" applyAlignment="1">
      <alignment vertical="center" wrapText="1"/>
    </xf>
    <xf numFmtId="0" fontId="6" fillId="0" borderId="44" xfId="0" applyNumberFormat="1" applyFont="1" applyBorder="1" applyAlignment="1">
      <alignment horizontal="center" vertical="center" wrapText="1" shrinkToFit="1"/>
    </xf>
    <xf numFmtId="0" fontId="1" fillId="0" borderId="4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left" vertical="center" wrapText="1"/>
    </xf>
    <xf numFmtId="0" fontId="1" fillId="42" borderId="11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46" xfId="0" applyNumberFormat="1" applyFont="1" applyBorder="1" applyAlignment="1">
      <alignment horizontal="center" vertical="center" wrapText="1" shrinkToFi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 shrinkToFit="1"/>
    </xf>
    <xf numFmtId="0" fontId="6" fillId="0" borderId="11" xfId="0" applyNumberFormat="1" applyFont="1" applyBorder="1" applyAlignment="1">
      <alignment horizontal="center" vertical="center" wrapText="1" shrinkToFit="1"/>
    </xf>
    <xf numFmtId="0" fontId="1" fillId="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33" borderId="62" xfId="0" applyNumberFormat="1" applyFont="1" applyFill="1" applyBorder="1" applyAlignment="1">
      <alignment horizontal="left" vertical="center" wrapText="1" shrinkToFit="1"/>
    </xf>
    <xf numFmtId="0" fontId="6" fillId="33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66" xfId="0" applyFont="1" applyFill="1" applyBorder="1" applyAlignment="1" applyProtection="1">
      <alignment vertical="center" wrapText="1"/>
      <protection/>
    </xf>
    <xf numFmtId="0" fontId="6" fillId="0" borderId="67" xfId="0" applyNumberFormat="1" applyFont="1" applyBorder="1" applyAlignment="1">
      <alignment horizontal="center" vertical="center" wrapText="1" shrinkToFit="1"/>
    </xf>
    <xf numFmtId="0" fontId="1" fillId="3" borderId="4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1" fillId="0" borderId="6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62" xfId="0" applyNumberFormat="1" applyFont="1" applyFill="1" applyBorder="1" applyAlignment="1">
      <alignment horizontal="left" vertical="center" wrapText="1" shrinkToFit="1"/>
    </xf>
    <xf numFmtId="0" fontId="6" fillId="0" borderId="11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49" fontId="1" fillId="33" borderId="69" xfId="0" applyNumberFormat="1" applyFont="1" applyFill="1" applyBorder="1" applyAlignment="1">
      <alignment horizontal="left" vertical="center" wrapText="1" shrinkToFit="1"/>
    </xf>
    <xf numFmtId="1" fontId="1" fillId="0" borderId="43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/>
    </xf>
    <xf numFmtId="49" fontId="1" fillId="0" borderId="66" xfId="0" applyNumberFormat="1" applyFont="1" applyFill="1" applyBorder="1" applyAlignment="1">
      <alignment vertical="center" wrapText="1"/>
    </xf>
    <xf numFmtId="0" fontId="6" fillId="0" borderId="67" xfId="0" applyNumberFormat="1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 shrinkToFit="1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 applyProtection="1">
      <alignment horizontal="left" vertical="center" wrapText="1"/>
      <protection/>
    </xf>
    <xf numFmtId="0" fontId="1" fillId="33" borderId="11" xfId="0" applyNumberFormat="1" applyFont="1" applyFill="1" applyBorder="1" applyAlignment="1">
      <alignment horizontal="center" vertical="center"/>
    </xf>
    <xf numFmtId="49" fontId="1" fillId="0" borderId="66" xfId="0" applyNumberFormat="1" applyFont="1" applyFill="1" applyBorder="1" applyAlignment="1">
      <alignment horizontal="left" vertical="center" wrapText="1" shrinkToFit="1"/>
    </xf>
    <xf numFmtId="0" fontId="6" fillId="0" borderId="67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0" fontId="1" fillId="0" borderId="66" xfId="0" applyFont="1" applyBorder="1" applyAlignment="1" applyProtection="1">
      <alignment horizontal="left" vertical="center" wrapText="1"/>
      <protection/>
    </xf>
    <xf numFmtId="0" fontId="1" fillId="0" borderId="67" xfId="0" applyNumberFormat="1" applyFont="1" applyBorder="1" applyAlignment="1">
      <alignment horizontal="center" vertical="center" wrapText="1" shrinkToFit="1"/>
    </xf>
    <xf numFmtId="0" fontId="1" fillId="0" borderId="62" xfId="0" applyFont="1" applyBorder="1" applyAlignment="1" applyProtection="1">
      <alignment horizontal="left" vertical="center" wrapText="1"/>
      <protection/>
    </xf>
    <xf numFmtId="0" fontId="1" fillId="0" borderId="11" xfId="0" applyNumberFormat="1" applyFont="1" applyBorder="1" applyAlignment="1">
      <alignment horizontal="center" vertical="center" wrapText="1" shrinkToFit="1"/>
    </xf>
    <xf numFmtId="0" fontId="1" fillId="3" borderId="11" xfId="0" applyNumberFormat="1" applyFont="1" applyFill="1" applyBorder="1" applyAlignment="1">
      <alignment horizontal="center" vertical="center" wrapText="1" shrinkToFit="1"/>
    </xf>
    <xf numFmtId="0" fontId="6" fillId="0" borderId="42" xfId="0" applyNumberFormat="1" applyFont="1" applyFill="1" applyBorder="1" applyAlignment="1">
      <alignment horizontal="center" vertical="center"/>
    </xf>
    <xf numFmtId="0" fontId="1" fillId="42" borderId="42" xfId="0" applyFont="1" applyFill="1" applyBorder="1" applyAlignment="1">
      <alignment horizontal="center" vertical="center" wrapText="1"/>
    </xf>
    <xf numFmtId="0" fontId="1" fillId="43" borderId="62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left" vertical="center" wrapText="1"/>
    </xf>
    <xf numFmtId="49" fontId="1" fillId="43" borderId="69" xfId="0" applyNumberFormat="1" applyFont="1" applyFill="1" applyBorder="1" applyAlignment="1">
      <alignment horizontal="left" vertical="center" wrapText="1" shrinkToFit="1"/>
    </xf>
    <xf numFmtId="0" fontId="1" fillId="43" borderId="24" xfId="0" applyFont="1" applyFill="1" applyBorder="1" applyAlignment="1" applyProtection="1">
      <alignment horizontal="left" vertical="center" wrapText="1"/>
      <protection/>
    </xf>
    <xf numFmtId="0" fontId="1" fillId="0" borderId="42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49" fontId="1" fillId="0" borderId="68" xfId="0" applyNumberFormat="1" applyFont="1" applyBorder="1" applyAlignment="1">
      <alignment horizontal="left" vertical="center" wrapText="1"/>
    </xf>
    <xf numFmtId="49" fontId="6" fillId="0" borderId="53" xfId="0" applyNumberFormat="1" applyFont="1" applyBorder="1" applyAlignment="1">
      <alignment horizontal="center" vertical="center" wrapText="1" shrinkToFit="1"/>
    </xf>
    <xf numFmtId="49" fontId="1" fillId="0" borderId="53" xfId="0" applyNumberFormat="1" applyFont="1" applyBorder="1" applyAlignment="1">
      <alignment horizontal="center" vertical="center" wrapText="1" shrinkToFit="1"/>
    </xf>
    <xf numFmtId="49" fontId="1" fillId="0" borderId="16" xfId="0" applyNumberFormat="1" applyFont="1" applyBorder="1" applyAlignment="1">
      <alignment horizontal="center" vertical="center" wrapText="1" shrinkToFit="1"/>
    </xf>
    <xf numFmtId="0" fontId="1" fillId="0" borderId="16" xfId="0" applyNumberFormat="1" applyFont="1" applyBorder="1" applyAlignment="1">
      <alignment horizontal="center" vertical="center" wrapText="1" shrinkToFit="1"/>
    </xf>
    <xf numFmtId="0" fontId="10" fillId="0" borderId="50" xfId="0" applyFont="1" applyBorder="1" applyAlignment="1">
      <alignment vertical="top"/>
    </xf>
    <xf numFmtId="49" fontId="6" fillId="0" borderId="71" xfId="0" applyNumberFormat="1" applyFont="1" applyBorder="1" applyAlignment="1">
      <alignment horizontal="center" vertical="center" wrapText="1" shrinkToFit="1"/>
    </xf>
    <xf numFmtId="49" fontId="1" fillId="0" borderId="36" xfId="0" applyNumberFormat="1" applyFont="1" applyBorder="1" applyAlignment="1">
      <alignment horizontal="center" vertical="center" wrapText="1" shrinkToFit="1"/>
    </xf>
    <xf numFmtId="49" fontId="1" fillId="0" borderId="50" xfId="0" applyNumberFormat="1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 wrapText="1" shrinkToFit="1"/>
    </xf>
    <xf numFmtId="49" fontId="1" fillId="0" borderId="16" xfId="0" applyNumberFormat="1" applyFont="1" applyFill="1" applyBorder="1" applyAlignment="1">
      <alignment horizontal="center" vertical="center" wrapText="1" shrinkToFit="1"/>
    </xf>
    <xf numFmtId="49" fontId="1" fillId="0" borderId="36" xfId="0" applyNumberFormat="1" applyFont="1" applyFill="1" applyBorder="1" applyAlignment="1">
      <alignment horizontal="center" vertical="center" wrapText="1" shrinkToFit="1"/>
    </xf>
    <xf numFmtId="49" fontId="1" fillId="0" borderId="17" xfId="0" applyNumberFormat="1" applyFont="1" applyFill="1" applyBorder="1" applyAlignment="1">
      <alignment horizontal="center" vertical="center" wrapText="1" shrinkToFit="1"/>
    </xf>
    <xf numFmtId="49" fontId="1" fillId="0" borderId="17" xfId="0" applyNumberFormat="1" applyFont="1" applyBorder="1" applyAlignment="1">
      <alignment horizontal="center" vertical="center" wrapText="1" shrinkToFit="1"/>
    </xf>
    <xf numFmtId="0" fontId="10" fillId="0" borderId="53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3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71" xfId="0" applyFont="1" applyBorder="1" applyAlignment="1">
      <alignment vertical="top"/>
    </xf>
    <xf numFmtId="0" fontId="0" fillId="0" borderId="16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49" fontId="1" fillId="33" borderId="61" xfId="0" applyNumberFormat="1" applyFont="1" applyFill="1" applyBorder="1" applyAlignment="1">
      <alignment horizontal="left" vertical="center" wrapText="1" shrinkToFit="1"/>
    </xf>
    <xf numFmtId="49" fontId="1" fillId="0" borderId="49" xfId="0" applyNumberFormat="1" applyFont="1" applyFill="1" applyBorder="1" applyAlignment="1">
      <alignment horizontal="left" vertical="center" wrapText="1" shrinkToFit="1"/>
    </xf>
    <xf numFmtId="49" fontId="1" fillId="0" borderId="61" xfId="0" applyNumberFormat="1" applyFont="1" applyFill="1" applyBorder="1" applyAlignment="1">
      <alignment horizontal="left" vertical="center" wrapText="1" shrinkToFit="1"/>
    </xf>
    <xf numFmtId="0" fontId="1" fillId="41" borderId="21" xfId="0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/>
    </xf>
    <xf numFmtId="0" fontId="1" fillId="43" borderId="18" xfId="0" applyFont="1" applyFill="1" applyBorder="1" applyAlignment="1">
      <alignment horizontal="center" vertical="center" wrapText="1"/>
    </xf>
    <xf numFmtId="0" fontId="1" fillId="43" borderId="18" xfId="0" applyFont="1" applyFill="1" applyBorder="1" applyAlignment="1">
      <alignment horizontal="center" vertical="center"/>
    </xf>
    <xf numFmtId="49" fontId="1" fillId="33" borderId="49" xfId="0" applyNumberFormat="1" applyFont="1" applyFill="1" applyBorder="1" applyAlignment="1">
      <alignment horizontal="left" vertical="center" wrapText="1" shrinkToFit="1"/>
    </xf>
    <xf numFmtId="49" fontId="1" fillId="0" borderId="18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 shrinkToFit="1"/>
    </xf>
    <xf numFmtId="0" fontId="1" fillId="0" borderId="49" xfId="0" applyFont="1" applyFill="1" applyBorder="1" applyAlignment="1" applyProtection="1">
      <alignment vertical="center" wrapText="1"/>
      <protection/>
    </xf>
    <xf numFmtId="0" fontId="18" fillId="0" borderId="18" xfId="0" applyFont="1" applyBorder="1" applyAlignment="1">
      <alignment horizontal="center" vertical="center" textRotation="90" wrapText="1"/>
    </xf>
    <xf numFmtId="0" fontId="1" fillId="43" borderId="12" xfId="0" applyFont="1" applyFill="1" applyBorder="1" applyAlignment="1">
      <alignment horizontal="center" vertical="center" wrapText="1"/>
    </xf>
    <xf numFmtId="0" fontId="1" fillId="43" borderId="42" xfId="0" applyFont="1" applyFill="1" applyBorder="1" applyAlignment="1">
      <alignment horizontal="center" vertical="center" wrapText="1"/>
    </xf>
    <xf numFmtId="0" fontId="1" fillId="43" borderId="22" xfId="0" applyFont="1" applyFill="1" applyBorder="1" applyAlignment="1">
      <alignment horizontal="center" vertical="center" wrapText="1"/>
    </xf>
    <xf numFmtId="0" fontId="1" fillId="43" borderId="67" xfId="0" applyFont="1" applyFill="1" applyBorder="1" applyAlignment="1">
      <alignment horizontal="center" vertical="center" wrapText="1"/>
    </xf>
    <xf numFmtId="0" fontId="1" fillId="43" borderId="46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43" borderId="12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left" vertical="center" wrapText="1"/>
    </xf>
    <xf numFmtId="0" fontId="1" fillId="43" borderId="46" xfId="0" applyFont="1" applyFill="1" applyBorder="1" applyAlignment="1">
      <alignment horizontal="center" vertical="center"/>
    </xf>
    <xf numFmtId="0" fontId="1" fillId="4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6" fillId="33" borderId="42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43" borderId="22" xfId="0" applyFont="1" applyFill="1" applyBorder="1" applyAlignment="1">
      <alignment horizontal="center" vertical="center"/>
    </xf>
    <xf numFmtId="0" fontId="1" fillId="43" borderId="67" xfId="0" applyFont="1" applyFill="1" applyBorder="1" applyAlignment="1">
      <alignment horizontal="center" vertical="center"/>
    </xf>
    <xf numFmtId="0" fontId="1" fillId="33" borderId="72" xfId="0" applyFont="1" applyFill="1" applyBorder="1" applyAlignment="1" applyProtection="1">
      <alignment vertical="center" wrapText="1"/>
      <protection/>
    </xf>
    <xf numFmtId="49" fontId="1" fillId="0" borderId="72" xfId="0" applyNumberFormat="1" applyFont="1" applyFill="1" applyBorder="1" applyAlignment="1">
      <alignment vertical="center" wrapText="1"/>
    </xf>
    <xf numFmtId="0" fontId="1" fillId="43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64" xfId="0" applyNumberFormat="1" applyFont="1" applyFill="1" applyBorder="1" applyAlignment="1">
      <alignment horizontal="center" vertical="center"/>
    </xf>
    <xf numFmtId="49" fontId="1" fillId="43" borderId="52" xfId="0" applyNumberFormat="1" applyFont="1" applyFill="1" applyBorder="1" applyAlignment="1">
      <alignment horizontal="left" vertical="center" wrapText="1" shrinkToFit="1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 wrapText="1" shrinkToFit="1"/>
    </xf>
    <xf numFmtId="0" fontId="1" fillId="42" borderId="33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center"/>
    </xf>
    <xf numFmtId="1" fontId="1" fillId="3" borderId="67" xfId="0" applyNumberFormat="1" applyFont="1" applyFill="1" applyBorder="1" applyAlignment="1">
      <alignment horizontal="center" vertical="center"/>
    </xf>
    <xf numFmtId="1" fontId="1" fillId="0" borderId="47" xfId="0" applyNumberFormat="1" applyFont="1" applyFill="1" applyBorder="1" applyAlignment="1">
      <alignment horizontal="center" vertical="center"/>
    </xf>
    <xf numFmtId="0" fontId="1" fillId="0" borderId="68" xfId="0" applyFont="1" applyBorder="1" applyAlignment="1" applyProtection="1">
      <alignment horizontal="left" vertical="center" wrapText="1"/>
      <protection/>
    </xf>
    <xf numFmtId="0" fontId="1" fillId="0" borderId="53" xfId="0" applyNumberFormat="1" applyFont="1" applyBorder="1" applyAlignment="1">
      <alignment horizontal="center" vertical="center" wrapText="1" shrinkToFit="1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69" xfId="0" applyFont="1" applyBorder="1" applyAlignment="1" applyProtection="1">
      <alignment horizontal="left" vertical="center" wrapText="1"/>
      <protection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2" xfId="0" applyFont="1" applyBorder="1" applyAlignment="1" applyProtection="1">
      <alignment horizontal="left" vertical="center" wrapText="1"/>
      <protection/>
    </xf>
    <xf numFmtId="0" fontId="1" fillId="0" borderId="73" xfId="0" applyNumberFormat="1" applyFont="1" applyBorder="1" applyAlignment="1">
      <alignment horizontal="center" vertical="center" wrapText="1" shrinkToFit="1"/>
    </xf>
    <xf numFmtId="0" fontId="6" fillId="0" borderId="75" xfId="0" applyNumberFormat="1" applyFont="1" applyBorder="1" applyAlignment="1">
      <alignment horizontal="center" vertical="center" wrapText="1" shrinkToFit="1"/>
    </xf>
    <xf numFmtId="0" fontId="1" fillId="3" borderId="73" xfId="0" applyNumberFormat="1" applyFont="1" applyFill="1" applyBorder="1" applyAlignment="1">
      <alignment horizontal="center" vertical="center" wrapText="1" shrinkToFit="1"/>
    </xf>
    <xf numFmtId="0" fontId="1" fillId="0" borderId="74" xfId="0" applyNumberFormat="1" applyFont="1" applyBorder="1" applyAlignment="1">
      <alignment horizontal="center" vertical="center" wrapText="1" shrinkToFit="1"/>
    </xf>
    <xf numFmtId="0" fontId="1" fillId="0" borderId="75" xfId="0" applyNumberFormat="1" applyFont="1" applyBorder="1" applyAlignment="1">
      <alignment horizontal="center" vertical="center" wrapText="1" shrinkToFit="1"/>
    </xf>
    <xf numFmtId="0" fontId="1" fillId="44" borderId="24" xfId="0" applyFont="1" applyFill="1" applyBorder="1" applyAlignment="1" applyProtection="1">
      <alignment vertical="center" wrapText="1"/>
      <protection/>
    </xf>
    <xf numFmtId="0" fontId="8" fillId="0" borderId="28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center" vertical="center" wrapText="1"/>
    </xf>
    <xf numFmtId="0" fontId="1" fillId="44" borderId="62" xfId="0" applyFont="1" applyFill="1" applyBorder="1" applyAlignment="1" applyProtection="1">
      <alignment vertical="center" wrapText="1"/>
      <protection/>
    </xf>
    <xf numFmtId="0" fontId="1" fillId="44" borderId="24" xfId="0" applyFont="1" applyFill="1" applyBorder="1" applyAlignment="1" applyProtection="1">
      <alignment horizontal="left" vertical="center" wrapText="1"/>
      <protection/>
    </xf>
    <xf numFmtId="49" fontId="1" fillId="0" borderId="49" xfId="0" applyNumberFormat="1" applyFont="1" applyBorder="1" applyAlignment="1">
      <alignment horizontal="left" vertical="center" wrapText="1"/>
    </xf>
    <xf numFmtId="49" fontId="8" fillId="0" borderId="71" xfId="0" applyNumberFormat="1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1" fillId="0" borderId="60" xfId="0" applyNumberFormat="1" applyFont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50" xfId="0" applyNumberFormat="1" applyFont="1" applyBorder="1" applyAlignment="1">
      <alignment horizontal="center" vertical="center" wrapText="1" shrinkToFit="1"/>
    </xf>
    <xf numFmtId="49" fontId="1" fillId="0" borderId="62" xfId="0" applyNumberFormat="1" applyFont="1" applyBorder="1" applyAlignment="1">
      <alignment horizontal="left" vertical="center" wrapText="1"/>
    </xf>
    <xf numFmtId="0" fontId="1" fillId="0" borderId="60" xfId="0" applyNumberFormat="1" applyFont="1" applyFill="1" applyBorder="1" applyAlignment="1">
      <alignment horizontal="center" vertical="center" wrapText="1" shrinkToFit="1"/>
    </xf>
    <xf numFmtId="49" fontId="6" fillId="0" borderId="18" xfId="0" applyNumberFormat="1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/>
    </xf>
    <xf numFmtId="49" fontId="17" fillId="0" borderId="2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 shrinkToFit="1"/>
    </xf>
    <xf numFmtId="0" fontId="6" fillId="0" borderId="43" xfId="0" applyFont="1" applyBorder="1" applyAlignment="1">
      <alignment horizontal="center" vertical="center"/>
    </xf>
    <xf numFmtId="0" fontId="7" fillId="0" borderId="6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1" fillId="42" borderId="11" xfId="0" applyNumberFormat="1" applyFont="1" applyFill="1" applyBorder="1" applyAlignment="1">
      <alignment horizontal="center" vertical="center" wrapText="1" shrinkToFit="1"/>
    </xf>
    <xf numFmtId="0" fontId="7" fillId="0" borderId="65" xfId="0" applyFont="1" applyBorder="1" applyAlignment="1">
      <alignment horizontal="left" vertical="center"/>
    </xf>
    <xf numFmtId="0" fontId="6" fillId="0" borderId="67" xfId="0" applyFont="1" applyBorder="1" applyAlignment="1">
      <alignment horizontal="center" vertical="center" shrinkToFit="1"/>
    </xf>
    <xf numFmtId="0" fontId="1" fillId="0" borderId="67" xfId="0" applyNumberFormat="1" applyFont="1" applyBorder="1" applyAlignment="1">
      <alignment horizontal="center" vertical="center" shrinkToFit="1"/>
    </xf>
    <xf numFmtId="0" fontId="1" fillId="0" borderId="4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 shrinkToFit="1"/>
    </xf>
    <xf numFmtId="0" fontId="1" fillId="0" borderId="65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textRotation="90" wrapText="1"/>
    </xf>
    <xf numFmtId="49" fontId="7" fillId="0" borderId="52" xfId="0" applyNumberFormat="1" applyFont="1" applyBorder="1" applyAlignment="1">
      <alignment horizontal="center" vertical="center"/>
    </xf>
    <xf numFmtId="0" fontId="1" fillId="0" borderId="49" xfId="0" applyFont="1" applyBorder="1" applyAlignment="1" applyProtection="1">
      <alignment horizontal="left" vertical="center" wrapText="1"/>
      <protection/>
    </xf>
    <xf numFmtId="49" fontId="1" fillId="3" borderId="19" xfId="0" applyNumberFormat="1" applyFont="1" applyFill="1" applyBorder="1" applyAlignment="1">
      <alignment horizontal="center" vertical="center" wrapText="1" shrinkToFit="1"/>
    </xf>
    <xf numFmtId="49" fontId="1" fillId="0" borderId="43" xfId="0" applyNumberFormat="1" applyFont="1" applyBorder="1" applyAlignment="1">
      <alignment horizontal="center" vertical="center" wrapText="1" shrinkToFit="1"/>
    </xf>
    <xf numFmtId="49" fontId="1" fillId="0" borderId="50" xfId="0" applyNumberFormat="1" applyFont="1" applyBorder="1" applyAlignment="1">
      <alignment horizontal="center" vertical="center" wrapText="1" shrinkToFit="1"/>
    </xf>
    <xf numFmtId="49" fontId="1" fillId="0" borderId="44" xfId="0" applyNumberFormat="1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top"/>
    </xf>
    <xf numFmtId="0" fontId="6" fillId="43" borderId="18" xfId="0" applyFont="1" applyFill="1" applyBorder="1" applyAlignment="1">
      <alignment horizontal="center" vertical="center"/>
    </xf>
    <xf numFmtId="0" fontId="7" fillId="44" borderId="49" xfId="0" applyFont="1" applyFill="1" applyBorder="1" applyAlignment="1">
      <alignment horizontal="center" vertical="center" wrapText="1"/>
    </xf>
    <xf numFmtId="0" fontId="1" fillId="44" borderId="22" xfId="0" applyNumberFormat="1" applyFont="1" applyFill="1" applyBorder="1" applyAlignment="1">
      <alignment horizontal="center" vertical="center" wrapText="1" shrinkToFit="1"/>
    </xf>
    <xf numFmtId="0" fontId="1" fillId="44" borderId="18" xfId="0" applyNumberFormat="1" applyFont="1" applyFill="1" applyBorder="1" applyAlignment="1">
      <alignment horizontal="center" vertical="center" wrapText="1" shrinkToFit="1"/>
    </xf>
    <xf numFmtId="0" fontId="1" fillId="44" borderId="10" xfId="0" applyNumberFormat="1" applyFont="1" applyFill="1" applyBorder="1" applyAlignment="1">
      <alignment horizontal="center" vertical="center" wrapText="1" shrinkToFit="1"/>
    </xf>
    <xf numFmtId="0" fontId="0" fillId="44" borderId="10" xfId="0" applyFont="1" applyFill="1" applyBorder="1" applyAlignment="1">
      <alignment/>
    </xf>
    <xf numFmtId="0" fontId="6" fillId="44" borderId="19" xfId="0" applyNumberFormat="1" applyFont="1" applyFill="1" applyBorder="1" applyAlignment="1">
      <alignment horizontal="center" vertical="center" wrapText="1" shrinkToFit="1"/>
    </xf>
    <xf numFmtId="0" fontId="1" fillId="44" borderId="21" xfId="0" applyNumberFormat="1" applyFont="1" applyFill="1" applyBorder="1" applyAlignment="1">
      <alignment horizontal="center" vertical="center" wrapText="1" shrinkToFit="1"/>
    </xf>
    <xf numFmtId="49" fontId="1" fillId="44" borderId="10" xfId="0" applyNumberFormat="1" applyFont="1" applyFill="1" applyBorder="1" applyAlignment="1">
      <alignment horizontal="left" vertical="center" wrapText="1"/>
    </xf>
    <xf numFmtId="0" fontId="1" fillId="44" borderId="18" xfId="0" applyFont="1" applyFill="1" applyBorder="1" applyAlignment="1">
      <alignment horizontal="center" vertical="center" wrapText="1"/>
    </xf>
    <xf numFmtId="0" fontId="12" fillId="44" borderId="21" xfId="0" applyFont="1" applyFill="1" applyBorder="1" applyAlignment="1">
      <alignment horizontal="center" vertical="center"/>
    </xf>
    <xf numFmtId="0" fontId="1" fillId="44" borderId="0" xfId="0" applyFont="1" applyFill="1" applyBorder="1" applyAlignment="1">
      <alignment vertical="center" wrapText="1"/>
    </xf>
    <xf numFmtId="0" fontId="1" fillId="44" borderId="20" xfId="0" applyNumberFormat="1" applyFont="1" applyFill="1" applyBorder="1" applyAlignment="1">
      <alignment horizontal="center" vertical="center" wrapText="1" shrinkToFit="1"/>
    </xf>
    <xf numFmtId="0" fontId="1" fillId="44" borderId="19" xfId="0" applyNumberFormat="1" applyFont="1" applyFill="1" applyBorder="1" applyAlignment="1">
      <alignment horizontal="center" vertical="center" wrapText="1" shrinkToFit="1"/>
    </xf>
    <xf numFmtId="0" fontId="11" fillId="44" borderId="18" xfId="0" applyFont="1" applyFill="1" applyBorder="1" applyAlignment="1">
      <alignment horizontal="center" vertical="top"/>
    </xf>
    <xf numFmtId="0" fontId="1" fillId="44" borderId="10" xfId="0" applyFont="1" applyFill="1" applyBorder="1" applyAlignment="1">
      <alignment vertical="top"/>
    </xf>
    <xf numFmtId="1" fontId="6" fillId="44" borderId="10" xfId="0" applyNumberFormat="1" applyFont="1" applyFill="1" applyBorder="1" applyAlignment="1">
      <alignment horizontal="center" vertical="center"/>
    </xf>
    <xf numFmtId="1" fontId="1" fillId="44" borderId="19" xfId="0" applyNumberFormat="1" applyFont="1" applyFill="1" applyBorder="1" applyAlignment="1">
      <alignment horizontal="center" vertical="center"/>
    </xf>
    <xf numFmtId="1" fontId="1" fillId="44" borderId="18" xfId="0" applyNumberFormat="1" applyFont="1" applyFill="1" applyBorder="1" applyAlignment="1">
      <alignment horizontal="center" vertical="center"/>
    </xf>
    <xf numFmtId="1" fontId="6" fillId="44" borderId="18" xfId="0" applyNumberFormat="1" applyFont="1" applyFill="1" applyBorder="1" applyAlignment="1">
      <alignment horizontal="center" vertical="center"/>
    </xf>
    <xf numFmtId="1" fontId="6" fillId="44" borderId="21" xfId="0" applyNumberFormat="1" applyFont="1" applyFill="1" applyBorder="1" applyAlignment="1">
      <alignment horizontal="center" vertical="center"/>
    </xf>
    <xf numFmtId="49" fontId="1" fillId="44" borderId="0" xfId="0" applyNumberFormat="1" applyFont="1" applyFill="1" applyBorder="1" applyAlignment="1">
      <alignment horizontal="left" vertical="center" wrapText="1"/>
    </xf>
    <xf numFmtId="0" fontId="12" fillId="44" borderId="10" xfId="0" applyFont="1" applyFill="1" applyBorder="1" applyAlignment="1">
      <alignment horizontal="center" vertical="center"/>
    </xf>
    <xf numFmtId="0" fontId="1" fillId="44" borderId="0" xfId="0" applyFont="1" applyFill="1" applyBorder="1" applyAlignment="1">
      <alignment/>
    </xf>
    <xf numFmtId="188" fontId="6" fillId="44" borderId="0" xfId="0" applyNumberFormat="1" applyFont="1" applyFill="1" applyBorder="1" applyAlignment="1">
      <alignment horizontal="center" vertical="center"/>
    </xf>
    <xf numFmtId="188" fontId="1" fillId="44" borderId="19" xfId="0" applyNumberFormat="1" applyFont="1" applyFill="1" applyBorder="1" applyAlignment="1">
      <alignment horizontal="center" vertical="center"/>
    </xf>
    <xf numFmtId="188" fontId="1" fillId="44" borderId="18" xfId="0" applyNumberFormat="1" applyFont="1" applyFill="1" applyBorder="1" applyAlignment="1">
      <alignment horizontal="center" vertical="center"/>
    </xf>
    <xf numFmtId="188" fontId="1" fillId="44" borderId="21" xfId="0" applyNumberFormat="1" applyFont="1" applyFill="1" applyBorder="1" applyAlignment="1">
      <alignment horizontal="center" vertical="center"/>
    </xf>
    <xf numFmtId="188" fontId="1" fillId="44" borderId="10" xfId="0" applyNumberFormat="1" applyFont="1" applyFill="1" applyBorder="1" applyAlignment="1">
      <alignment horizontal="center" vertical="center"/>
    </xf>
    <xf numFmtId="188" fontId="6" fillId="44" borderId="10" xfId="0" applyNumberFormat="1" applyFont="1" applyFill="1" applyBorder="1" applyAlignment="1">
      <alignment horizontal="center" vertical="center"/>
    </xf>
    <xf numFmtId="188" fontId="1" fillId="44" borderId="19" xfId="0" applyNumberFormat="1" applyFont="1" applyFill="1" applyBorder="1" applyAlignment="1">
      <alignment vertical="top"/>
    </xf>
    <xf numFmtId="188" fontId="1" fillId="44" borderId="18" xfId="0" applyNumberFormat="1" applyFont="1" applyFill="1" applyBorder="1" applyAlignment="1">
      <alignment vertical="top"/>
    </xf>
    <xf numFmtId="188" fontId="1" fillId="44" borderId="21" xfId="0" applyNumberFormat="1" applyFont="1" applyFill="1" applyBorder="1" applyAlignment="1">
      <alignment vertical="top"/>
    </xf>
    <xf numFmtId="188" fontId="1" fillId="44" borderId="10" xfId="0" applyNumberFormat="1" applyFont="1" applyFill="1" applyBorder="1" applyAlignment="1">
      <alignment vertical="top"/>
    </xf>
    <xf numFmtId="0" fontId="1" fillId="44" borderId="19" xfId="0" applyFont="1" applyFill="1" applyBorder="1" applyAlignment="1">
      <alignment vertical="top"/>
    </xf>
    <xf numFmtId="0" fontId="1" fillId="44" borderId="18" xfId="0" applyFont="1" applyFill="1" applyBorder="1" applyAlignment="1">
      <alignment vertical="top"/>
    </xf>
    <xf numFmtId="0" fontId="1" fillId="44" borderId="21" xfId="0" applyFont="1" applyFill="1" applyBorder="1" applyAlignment="1">
      <alignment vertical="top"/>
    </xf>
    <xf numFmtId="0" fontId="1" fillId="44" borderId="18" xfId="0" applyFont="1" applyFill="1" applyBorder="1" applyAlignment="1">
      <alignment vertical="center" wrapText="1"/>
    </xf>
    <xf numFmtId="0" fontId="1" fillId="44" borderId="22" xfId="0" applyFont="1" applyFill="1" applyBorder="1" applyAlignment="1">
      <alignment horizontal="center" vertical="center" wrapText="1"/>
    </xf>
    <xf numFmtId="0" fontId="1" fillId="44" borderId="18" xfId="0" applyFont="1" applyFill="1" applyBorder="1" applyAlignment="1">
      <alignment horizontal="left" vertical="center" wrapText="1"/>
    </xf>
    <xf numFmtId="0" fontId="1" fillId="44" borderId="10" xfId="0" applyFont="1" applyFill="1" applyBorder="1" applyAlignment="1">
      <alignment horizontal="left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1" fillId="44" borderId="19" xfId="0" applyFont="1" applyFill="1" applyBorder="1" applyAlignment="1">
      <alignment horizontal="center" vertical="center" wrapText="1"/>
    </xf>
    <xf numFmtId="0" fontId="1" fillId="44" borderId="21" xfId="0" applyFont="1" applyFill="1" applyBorder="1" applyAlignment="1">
      <alignment vertical="center" wrapText="1"/>
    </xf>
    <xf numFmtId="0" fontId="11" fillId="44" borderId="0" xfId="0" applyFont="1" applyFill="1" applyBorder="1" applyAlignment="1">
      <alignment horizontal="center" vertical="top"/>
    </xf>
    <xf numFmtId="0" fontId="1" fillId="44" borderId="0" xfId="0" applyFont="1" applyFill="1" applyBorder="1" applyAlignment="1">
      <alignment horizontal="center" vertical="center" wrapText="1"/>
    </xf>
    <xf numFmtId="0" fontId="1" fillId="44" borderId="20" xfId="0" applyFont="1" applyFill="1" applyBorder="1" applyAlignment="1">
      <alignment horizontal="center" vertical="center" wrapText="1"/>
    </xf>
    <xf numFmtId="0" fontId="1" fillId="44" borderId="21" xfId="0" applyFont="1" applyFill="1" applyBorder="1" applyAlignment="1">
      <alignment horizontal="center" vertical="center" wrapText="1"/>
    </xf>
    <xf numFmtId="0" fontId="11" fillId="44" borderId="20" xfId="0" applyFont="1" applyFill="1" applyBorder="1" applyAlignment="1">
      <alignment horizontal="center" vertical="top"/>
    </xf>
    <xf numFmtId="0" fontId="1" fillId="44" borderId="18" xfId="0" applyFont="1" applyFill="1" applyBorder="1" applyAlignment="1">
      <alignment/>
    </xf>
    <xf numFmtId="0" fontId="10" fillId="44" borderId="18" xfId="0" applyFont="1" applyFill="1" applyBorder="1" applyAlignment="1">
      <alignment vertical="top"/>
    </xf>
    <xf numFmtId="0" fontId="13" fillId="44" borderId="0" xfId="0" applyNumberFormat="1" applyFont="1" applyFill="1" applyBorder="1" applyAlignment="1">
      <alignment horizontal="centerContinuous"/>
    </xf>
    <xf numFmtId="0" fontId="1" fillId="44" borderId="0" xfId="0" applyFont="1" applyFill="1" applyBorder="1" applyAlignment="1">
      <alignment horizontal="centerContinuous" vertical="center"/>
    </xf>
    <xf numFmtId="0" fontId="18" fillId="44" borderId="0" xfId="0" applyFont="1" applyFill="1" applyBorder="1" applyAlignment="1">
      <alignment horizontal="centerContinuous" vertical="center" wrapText="1"/>
    </xf>
    <xf numFmtId="0" fontId="0" fillId="44" borderId="0" xfId="0" applyFont="1" applyFill="1" applyBorder="1" applyAlignment="1">
      <alignment horizontal="centerContinuous"/>
    </xf>
    <xf numFmtId="0" fontId="6" fillId="44" borderId="0" xfId="0" applyFont="1" applyFill="1" applyBorder="1" applyAlignment="1">
      <alignment horizontal="centerContinuous" vertical="top" wrapText="1"/>
    </xf>
    <xf numFmtId="0" fontId="2" fillId="44" borderId="0" xfId="0" applyNumberFormat="1" applyFont="1" applyFill="1" applyBorder="1" applyAlignment="1">
      <alignment horizontal="centerContinuous" vertical="center" wrapText="1"/>
    </xf>
    <xf numFmtId="0" fontId="3" fillId="44" borderId="0" xfId="0" applyNumberFormat="1" applyFont="1" applyFill="1" applyBorder="1" applyAlignment="1">
      <alignment horizontal="centerContinuous" vertical="center"/>
    </xf>
    <xf numFmtId="0" fontId="13" fillId="44" borderId="0" xfId="0" applyNumberFormat="1" applyFont="1" applyFill="1" applyBorder="1" applyAlignment="1">
      <alignment/>
    </xf>
    <xf numFmtId="0" fontId="1" fillId="44" borderId="0" xfId="0" applyFont="1" applyFill="1" applyBorder="1" applyAlignment="1">
      <alignment horizontal="center" vertical="center"/>
    </xf>
    <xf numFmtId="0" fontId="0" fillId="44" borderId="0" xfId="0" applyFont="1" applyFill="1" applyBorder="1" applyAlignment="1">
      <alignment/>
    </xf>
    <xf numFmtId="0" fontId="6" fillId="44" borderId="0" xfId="0" applyFont="1" applyFill="1" applyAlignment="1">
      <alignment horizontal="left"/>
    </xf>
    <xf numFmtId="0" fontId="0" fillId="44" borderId="0" xfId="0" applyFont="1" applyFill="1" applyBorder="1" applyAlignment="1">
      <alignment/>
    </xf>
    <xf numFmtId="0" fontId="0" fillId="44" borderId="0" xfId="0" applyFont="1" applyFill="1" applyBorder="1" applyAlignment="1">
      <alignment horizontal="left"/>
    </xf>
    <xf numFmtId="0" fontId="1" fillId="44" borderId="0" xfId="0" applyFont="1" applyFill="1" applyBorder="1" applyAlignment="1">
      <alignment horizontal="center"/>
    </xf>
    <xf numFmtId="0" fontId="4" fillId="44" borderId="0" xfId="0" applyFont="1" applyFill="1" applyBorder="1" applyAlignment="1">
      <alignment horizontal="center" vertical="top"/>
    </xf>
    <xf numFmtId="0" fontId="13" fillId="44" borderId="0" xfId="0" applyNumberFormat="1" applyFont="1" applyFill="1" applyBorder="1" applyAlignment="1">
      <alignment horizontal="left"/>
    </xf>
    <xf numFmtId="0" fontId="1" fillId="44" borderId="0" xfId="0" applyFont="1" applyFill="1" applyBorder="1" applyAlignment="1">
      <alignment horizontal="left" vertical="center"/>
    </xf>
    <xf numFmtId="0" fontId="18" fillId="44" borderId="0" xfId="0" applyFont="1" applyFill="1" applyBorder="1" applyAlignment="1">
      <alignment horizontal="center" vertical="center" textRotation="90" wrapText="1"/>
    </xf>
    <xf numFmtId="0" fontId="13" fillId="44" borderId="0" xfId="0" applyNumberFormat="1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left" vertical="top" wrapText="1"/>
    </xf>
    <xf numFmtId="0" fontId="2" fillId="44" borderId="0" xfId="0" applyNumberFormat="1" applyFont="1" applyFill="1" applyBorder="1" applyAlignment="1">
      <alignment horizontal="left" vertical="center" wrapText="1"/>
    </xf>
    <xf numFmtId="0" fontId="3" fillId="44" borderId="0" xfId="0" applyNumberFormat="1" applyFont="1" applyFill="1" applyBorder="1" applyAlignment="1">
      <alignment horizontal="left" vertical="center"/>
    </xf>
    <xf numFmtId="0" fontId="6" fillId="43" borderId="46" xfId="0" applyFont="1" applyFill="1" applyBorder="1" applyAlignment="1">
      <alignment horizontal="center" vertical="center"/>
    </xf>
    <xf numFmtId="0" fontId="6" fillId="43" borderId="42" xfId="0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 wrapText="1" shrinkToFit="1"/>
    </xf>
    <xf numFmtId="0" fontId="6" fillId="43" borderId="22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left" vertical="center" wrapText="1"/>
    </xf>
    <xf numFmtId="0" fontId="1" fillId="44" borderId="60" xfId="0" applyFont="1" applyFill="1" applyBorder="1" applyAlignment="1">
      <alignment horizontal="left" vertical="center" wrapText="1"/>
    </xf>
    <xf numFmtId="0" fontId="1" fillId="0" borderId="69" xfId="0" applyNumberFormat="1" applyFont="1" applyBorder="1" applyAlignment="1">
      <alignment horizontal="center" vertical="center" wrapText="1" shrinkToFit="1"/>
    </xf>
    <xf numFmtId="0" fontId="1" fillId="0" borderId="24" xfId="0" applyNumberFormat="1" applyFont="1" applyBorder="1" applyAlignment="1">
      <alignment horizontal="center" vertical="center" wrapText="1" shrinkToFit="1"/>
    </xf>
    <xf numFmtId="0" fontId="1" fillId="0" borderId="62" xfId="0" applyNumberFormat="1" applyFont="1" applyBorder="1" applyAlignment="1">
      <alignment horizontal="center" vertical="center" wrapText="1" shrinkToFit="1"/>
    </xf>
    <xf numFmtId="0" fontId="1" fillId="0" borderId="24" xfId="0" applyNumberFormat="1" applyFont="1" applyFill="1" applyBorder="1" applyAlignment="1">
      <alignment horizontal="center" vertical="center" wrapText="1" shrinkToFit="1"/>
    </xf>
    <xf numFmtId="0" fontId="1" fillId="44" borderId="77" xfId="0" applyFont="1" applyFill="1" applyBorder="1" applyAlignment="1">
      <alignment horizontal="center" vertical="center" wrapText="1"/>
    </xf>
    <xf numFmtId="0" fontId="1" fillId="44" borderId="78" xfId="0" applyFont="1" applyFill="1" applyBorder="1" applyAlignment="1">
      <alignment horizontal="center" vertical="center" wrapText="1"/>
    </xf>
    <xf numFmtId="0" fontId="18" fillId="44" borderId="79" xfId="0" applyFont="1" applyFill="1" applyBorder="1" applyAlignment="1">
      <alignment horizontal="center" vertical="center" textRotation="90" wrapText="1"/>
    </xf>
    <xf numFmtId="0" fontId="1" fillId="44" borderId="80" xfId="0" applyFont="1" applyFill="1" applyBorder="1" applyAlignment="1">
      <alignment horizontal="center" vertical="center" wrapText="1"/>
    </xf>
    <xf numFmtId="0" fontId="2" fillId="44" borderId="81" xfId="0" applyFont="1" applyFill="1" applyBorder="1" applyAlignment="1">
      <alignment horizontal="center" vertical="center" wrapText="1"/>
    </xf>
    <xf numFmtId="0" fontId="6" fillId="44" borderId="79" xfId="0" applyNumberFormat="1" applyFont="1" applyFill="1" applyBorder="1" applyAlignment="1">
      <alignment horizontal="center" vertical="center" wrapText="1" shrinkToFit="1"/>
    </xf>
    <xf numFmtId="0" fontId="1" fillId="44" borderId="79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 shrinkToFit="1"/>
    </xf>
    <xf numFmtId="0" fontId="1" fillId="44" borderId="77" xfId="0" applyFont="1" applyFill="1" applyBorder="1" applyAlignment="1">
      <alignment horizontal="center" vertical="center"/>
    </xf>
    <xf numFmtId="0" fontId="1" fillId="44" borderId="78" xfId="0" applyFont="1" applyFill="1" applyBorder="1" applyAlignment="1">
      <alignment horizontal="center" vertical="center"/>
    </xf>
    <xf numFmtId="0" fontId="7" fillId="44" borderId="80" xfId="0" applyFont="1" applyFill="1" applyBorder="1" applyAlignment="1">
      <alignment horizontal="center" vertical="center" wrapText="1"/>
    </xf>
    <xf numFmtId="49" fontId="18" fillId="44" borderId="81" xfId="0" applyNumberFormat="1" applyFont="1" applyFill="1" applyBorder="1" applyAlignment="1">
      <alignment horizontal="left" vertical="center" wrapText="1" shrinkToFit="1"/>
    </xf>
    <xf numFmtId="0" fontId="6" fillId="44" borderId="77" xfId="0" applyFont="1" applyFill="1" applyBorder="1" applyAlignment="1">
      <alignment horizontal="center" vertical="center" wrapText="1" shrinkToFit="1"/>
    </xf>
    <xf numFmtId="0" fontId="1" fillId="44" borderId="77" xfId="0" applyNumberFormat="1" applyFont="1" applyFill="1" applyBorder="1" applyAlignment="1">
      <alignment horizontal="center" vertical="center" wrapText="1" shrinkToFit="1"/>
    </xf>
    <xf numFmtId="0" fontId="1" fillId="44" borderId="78" xfId="0" applyNumberFormat="1" applyFont="1" applyFill="1" applyBorder="1" applyAlignment="1">
      <alignment horizontal="center" vertical="center" wrapText="1" shrinkToFit="1"/>
    </xf>
    <xf numFmtId="0" fontId="1" fillId="44" borderId="79" xfId="0" applyNumberFormat="1" applyFont="1" applyFill="1" applyBorder="1" applyAlignment="1">
      <alignment horizontal="center" vertical="center" wrapText="1" shrinkToFit="1"/>
    </xf>
    <xf numFmtId="49" fontId="1" fillId="0" borderId="69" xfId="0" applyNumberFormat="1" applyFont="1" applyBorder="1" applyAlignment="1">
      <alignment horizontal="left" vertical="center" wrapText="1"/>
    </xf>
    <xf numFmtId="49" fontId="6" fillId="0" borderId="42" xfId="0" applyNumberFormat="1" applyFont="1" applyBorder="1" applyAlignment="1">
      <alignment horizontal="center" vertical="center" wrapText="1" shrinkToFit="1"/>
    </xf>
    <xf numFmtId="49" fontId="7" fillId="0" borderId="65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 horizontal="left" vertical="center" wrapText="1"/>
    </xf>
    <xf numFmtId="49" fontId="6" fillId="0" borderId="67" xfId="0" applyNumberFormat="1" applyFont="1" applyBorder="1" applyAlignment="1">
      <alignment horizontal="center" vertical="center" wrapText="1" shrinkToFit="1"/>
    </xf>
    <xf numFmtId="49" fontId="1" fillId="0" borderId="67" xfId="0" applyNumberFormat="1" applyFont="1" applyBorder="1" applyAlignment="1">
      <alignment horizontal="center" vertical="center" wrapText="1" shrinkToFit="1"/>
    </xf>
    <xf numFmtId="49" fontId="1" fillId="0" borderId="46" xfId="0" applyNumberFormat="1" applyFont="1" applyBorder="1" applyAlignment="1">
      <alignment horizontal="center" vertical="center" wrapText="1" shrinkToFit="1"/>
    </xf>
    <xf numFmtId="0" fontId="6" fillId="0" borderId="12" xfId="0" applyNumberFormat="1" applyFont="1" applyBorder="1" applyAlignment="1">
      <alignment horizontal="center" vertical="center" wrapText="1" shrinkToFit="1"/>
    </xf>
    <xf numFmtId="49" fontId="1" fillId="0" borderId="70" xfId="0" applyNumberFormat="1" applyFont="1" applyBorder="1" applyAlignment="1">
      <alignment horizontal="left" vertical="center" wrapText="1"/>
    </xf>
    <xf numFmtId="0" fontId="1" fillId="0" borderId="71" xfId="0" applyNumberFormat="1" applyFont="1" applyBorder="1" applyAlignment="1">
      <alignment horizontal="center" vertical="center" wrapText="1" shrinkToFit="1"/>
    </xf>
    <xf numFmtId="49" fontId="6" fillId="0" borderId="82" xfId="0" applyNumberFormat="1" applyFont="1" applyBorder="1" applyAlignment="1">
      <alignment horizontal="center" vertical="center" wrapText="1" shrinkToFit="1"/>
    </xf>
    <xf numFmtId="0" fontId="1" fillId="42" borderId="82" xfId="0" applyNumberFormat="1" applyFont="1" applyFill="1" applyBorder="1" applyAlignment="1">
      <alignment horizontal="center" vertical="center" wrapText="1" shrinkToFi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49" fontId="1" fillId="0" borderId="76" xfId="0" applyNumberFormat="1" applyFont="1" applyFill="1" applyBorder="1" applyAlignment="1">
      <alignment horizontal="center" vertical="center"/>
    </xf>
    <xf numFmtId="49" fontId="1" fillId="0" borderId="72" xfId="0" applyNumberFormat="1" applyFont="1" applyFill="1" applyBorder="1" applyAlignment="1">
      <alignment horizontal="left" vertical="center" wrapText="1" shrinkToFit="1"/>
    </xf>
    <xf numFmtId="0" fontId="6" fillId="0" borderId="73" xfId="0" applyNumberFormat="1" applyFont="1" applyFill="1" applyBorder="1" applyAlignment="1">
      <alignment horizontal="center" vertical="center"/>
    </xf>
    <xf numFmtId="1" fontId="1" fillId="3" borderId="73" xfId="0" applyNumberFormat="1" applyFont="1" applyFill="1" applyBorder="1" applyAlignment="1">
      <alignment horizontal="center" vertical="center"/>
    </xf>
    <xf numFmtId="1" fontId="1" fillId="0" borderId="74" xfId="0" applyNumberFormat="1" applyFont="1" applyFill="1" applyBorder="1" applyAlignment="1">
      <alignment horizontal="center" vertical="center"/>
    </xf>
    <xf numFmtId="1" fontId="1" fillId="0" borderId="74" xfId="0" applyNumberFormat="1" applyFont="1" applyFill="1" applyBorder="1" applyAlignment="1">
      <alignment horizontal="center" vertical="center" wrapText="1"/>
    </xf>
    <xf numFmtId="1" fontId="1" fillId="0" borderId="75" xfId="0" applyNumberFormat="1" applyFont="1" applyFill="1" applyBorder="1" applyAlignment="1">
      <alignment horizontal="center" vertical="center"/>
    </xf>
    <xf numFmtId="0" fontId="6" fillId="44" borderId="79" xfId="0" applyFont="1" applyFill="1" applyBorder="1" applyAlignment="1">
      <alignment horizontal="center" vertical="center" textRotation="90" wrapText="1"/>
    </xf>
    <xf numFmtId="49" fontId="1" fillId="44" borderId="80" xfId="0" applyNumberFormat="1" applyFont="1" applyFill="1" applyBorder="1" applyAlignment="1">
      <alignment horizontal="center" vertical="center"/>
    </xf>
    <xf numFmtId="0" fontId="6" fillId="44" borderId="77" xfId="0" applyNumberFormat="1" applyFont="1" applyFill="1" applyBorder="1" applyAlignment="1">
      <alignment horizontal="center" vertical="center"/>
    </xf>
    <xf numFmtId="1" fontId="1" fillId="44" borderId="77" xfId="0" applyNumberFormat="1" applyFont="1" applyFill="1" applyBorder="1" applyAlignment="1">
      <alignment horizontal="center" vertical="center"/>
    </xf>
    <xf numFmtId="1" fontId="1" fillId="44" borderId="78" xfId="0" applyNumberFormat="1" applyFont="1" applyFill="1" applyBorder="1" applyAlignment="1">
      <alignment horizontal="center" vertical="center"/>
    </xf>
    <xf numFmtId="1" fontId="1" fillId="44" borderId="78" xfId="0" applyNumberFormat="1" applyFont="1" applyFill="1" applyBorder="1" applyAlignment="1">
      <alignment horizontal="center" vertical="center" wrapText="1"/>
    </xf>
    <xf numFmtId="1" fontId="1" fillId="44" borderId="79" xfId="0" applyNumberFormat="1" applyFont="1" applyFill="1" applyBorder="1" applyAlignment="1">
      <alignment horizontal="center" vertical="center"/>
    </xf>
    <xf numFmtId="0" fontId="1" fillId="43" borderId="61" xfId="0" applyFont="1" applyFill="1" applyBorder="1" applyAlignment="1" applyProtection="1">
      <alignment horizontal="left" vertical="center" wrapText="1"/>
      <protection/>
    </xf>
    <xf numFmtId="49" fontId="6" fillId="0" borderId="55" xfId="0" applyNumberFormat="1" applyFont="1" applyBorder="1" applyAlignment="1">
      <alignment horizontal="center" vertical="center" wrapText="1" shrinkToFit="1"/>
    </xf>
    <xf numFmtId="0" fontId="1" fillId="42" borderId="55" xfId="0" applyNumberFormat="1" applyFont="1" applyFill="1" applyBorder="1" applyAlignment="1">
      <alignment horizontal="center" vertical="center" wrapText="1" shrinkToFit="1"/>
    </xf>
    <xf numFmtId="0" fontId="2" fillId="44" borderId="0" xfId="0" applyFont="1" applyFill="1" applyBorder="1" applyAlignment="1">
      <alignment horizontal="center" vertical="center" wrapText="1"/>
    </xf>
    <xf numFmtId="0" fontId="2" fillId="44" borderId="0" xfId="0" applyNumberFormat="1" applyFont="1" applyFill="1" applyBorder="1" applyAlignment="1">
      <alignment horizontal="center" vertical="center" wrapText="1"/>
    </xf>
    <xf numFmtId="0" fontId="14" fillId="44" borderId="0" xfId="0" applyNumberFormat="1" applyFont="1" applyFill="1" applyBorder="1" applyAlignment="1">
      <alignment horizontal="center" vertical="center"/>
    </xf>
    <xf numFmtId="0" fontId="3" fillId="44" borderId="0" xfId="0" applyNumberFormat="1" applyFont="1" applyFill="1" applyBorder="1" applyAlignment="1">
      <alignment horizontal="center" vertical="center"/>
    </xf>
    <xf numFmtId="0" fontId="14" fillId="44" borderId="0" xfId="0" applyNumberFormat="1" applyFont="1" applyFill="1" applyBorder="1" applyAlignment="1">
      <alignment horizontal="center"/>
    </xf>
    <xf numFmtId="0" fontId="3" fillId="44" borderId="0" xfId="0" applyNumberFormat="1" applyFont="1" applyFill="1" applyBorder="1" applyAlignment="1">
      <alignment horizontal="center"/>
    </xf>
    <xf numFmtId="0" fontId="9" fillId="44" borderId="0" xfId="0" applyFont="1" applyFill="1" applyAlignment="1">
      <alignment horizontal="left"/>
    </xf>
    <xf numFmtId="0" fontId="5" fillId="44" borderId="0" xfId="0" applyFont="1" applyFill="1" applyBorder="1" applyAlignment="1">
      <alignment horizontal="left" wrapText="1"/>
    </xf>
    <xf numFmtId="0" fontId="1" fillId="44" borderId="10" xfId="0" applyFont="1" applyFill="1" applyBorder="1" applyAlignment="1">
      <alignment vertical="center" wrapText="1"/>
    </xf>
    <xf numFmtId="0" fontId="1" fillId="44" borderId="0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8" fillId="44" borderId="81" xfId="0" applyFont="1" applyFill="1" applyBorder="1" applyAlignment="1">
      <alignment horizontal="centerContinuous" vertical="center" wrapText="1"/>
    </xf>
    <xf numFmtId="0" fontId="1" fillId="44" borderId="77" xfId="0" applyFont="1" applyFill="1" applyBorder="1" applyAlignment="1">
      <alignment horizontal="centerContinuous" vertical="center" wrapText="1"/>
    </xf>
    <xf numFmtId="0" fontId="6" fillId="44" borderId="79" xfId="0" applyNumberFormat="1" applyFont="1" applyFill="1" applyBorder="1" applyAlignment="1">
      <alignment horizontal="centerContinuous" vertical="center" wrapText="1" shrinkToFit="1"/>
    </xf>
    <xf numFmtId="0" fontId="1" fillId="44" borderId="78" xfId="0" applyFont="1" applyFill="1" applyBorder="1" applyAlignment="1">
      <alignment horizontal="centerContinuous" vertical="center" wrapText="1"/>
    </xf>
    <xf numFmtId="0" fontId="1" fillId="44" borderId="79" xfId="0" applyFont="1" applyFill="1" applyBorder="1" applyAlignment="1">
      <alignment horizontal="centerContinuous" vertical="center" wrapText="1"/>
    </xf>
    <xf numFmtId="0" fontId="18" fillId="44" borderId="81" xfId="0" applyFont="1" applyFill="1" applyBorder="1" applyAlignment="1">
      <alignment horizontal="center" vertical="center" wrapText="1"/>
    </xf>
    <xf numFmtId="0" fontId="1" fillId="44" borderId="79" xfId="0" applyFont="1" applyFill="1" applyBorder="1" applyAlignment="1">
      <alignment horizontal="center" vertical="center" wrapText="1"/>
    </xf>
    <xf numFmtId="0" fontId="7" fillId="44" borderId="70" xfId="0" applyFont="1" applyFill="1" applyBorder="1" applyAlignment="1">
      <alignment horizontal="center" vertical="center" wrapText="1"/>
    </xf>
    <xf numFmtId="0" fontId="7" fillId="44" borderId="6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textRotation="90" wrapText="1"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center" wrapText="1"/>
    </xf>
    <xf numFmtId="49" fontId="22" fillId="0" borderId="0" xfId="0" applyNumberFormat="1" applyFont="1" applyFill="1" applyAlignment="1">
      <alignment horizont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24" fillId="45" borderId="0" xfId="0" applyFont="1" applyFill="1" applyAlignment="1">
      <alignment horizontal="center" vertical="center" wrapText="1"/>
    </xf>
    <xf numFmtId="0" fontId="25" fillId="45" borderId="0" xfId="0" applyFont="1" applyFill="1" applyAlignment="1">
      <alignment textRotation="90" wrapText="1"/>
    </xf>
    <xf numFmtId="0" fontId="23" fillId="45" borderId="0" xfId="0" applyFont="1" applyFill="1" applyAlignment="1">
      <alignment horizontal="center" vertical="center" wrapText="1"/>
    </xf>
    <xf numFmtId="0" fontId="24" fillId="45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textRotation="90" wrapText="1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wrapText="1"/>
    </xf>
    <xf numFmtId="49" fontId="26" fillId="0" borderId="18" xfId="0" applyNumberFormat="1" applyFont="1" applyBorder="1" applyAlignment="1">
      <alignment horizontal="left" vertical="center" wrapText="1"/>
    </xf>
    <xf numFmtId="49" fontId="22" fillId="0" borderId="18" xfId="0" applyNumberFormat="1" applyFont="1" applyBorder="1" applyAlignment="1">
      <alignment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right" vertical="center" wrapText="1"/>
    </xf>
    <xf numFmtId="0" fontId="0" fillId="42" borderId="18" xfId="0" applyFill="1" applyBorder="1" applyAlignment="1">
      <alignment horizontal="center" vertical="center" wrapText="1"/>
    </xf>
    <xf numFmtId="49" fontId="21" fillId="42" borderId="19" xfId="0" applyNumberFormat="1" applyFont="1" applyFill="1" applyBorder="1" applyAlignment="1">
      <alignment horizontal="center" textRotation="90" wrapText="1"/>
    </xf>
    <xf numFmtId="49" fontId="22" fillId="42" borderId="18" xfId="0" applyNumberFormat="1" applyFont="1" applyFill="1" applyBorder="1" applyAlignment="1">
      <alignment horizontal="center" wrapText="1"/>
    </xf>
    <xf numFmtId="49" fontId="22" fillId="42" borderId="18" xfId="0" applyNumberFormat="1" applyFont="1" applyFill="1" applyBorder="1" applyAlignment="1">
      <alignment horizontal="center" vertical="center" wrapText="1"/>
    </xf>
    <xf numFmtId="49" fontId="26" fillId="42" borderId="18" xfId="0" applyNumberFormat="1" applyFont="1" applyFill="1" applyBorder="1" applyAlignment="1">
      <alignment horizontal="center" wrapText="1"/>
    </xf>
    <xf numFmtId="49" fontId="26" fillId="42" borderId="18" xfId="0" applyNumberFormat="1" applyFont="1" applyFill="1" applyBorder="1" applyAlignment="1">
      <alignment horizontal="left" vertical="center" wrapText="1"/>
    </xf>
    <xf numFmtId="0" fontId="0" fillId="42" borderId="0" xfId="0" applyFill="1" applyAlignment="1">
      <alignment wrapText="1"/>
    </xf>
    <xf numFmtId="0" fontId="0" fillId="46" borderId="18" xfId="0" applyFill="1" applyBorder="1" applyAlignment="1">
      <alignment horizontal="center" vertical="center" wrapText="1"/>
    </xf>
    <xf numFmtId="49" fontId="21" fillId="46" borderId="19" xfId="0" applyNumberFormat="1" applyFont="1" applyFill="1" applyBorder="1" applyAlignment="1">
      <alignment horizontal="center" vertical="center" textRotation="90" wrapText="1"/>
    </xf>
    <xf numFmtId="49" fontId="22" fillId="46" borderId="18" xfId="0" applyNumberFormat="1" applyFont="1" applyFill="1" applyBorder="1" applyAlignment="1">
      <alignment vertical="center" wrapText="1"/>
    </xf>
    <xf numFmtId="49" fontId="23" fillId="46" borderId="18" xfId="0" applyNumberFormat="1" applyFont="1" applyFill="1" applyBorder="1" applyAlignment="1">
      <alignment horizontal="center" vertical="center" wrapText="1"/>
    </xf>
    <xf numFmtId="49" fontId="22" fillId="46" borderId="18" xfId="0" applyNumberFormat="1" applyFont="1" applyFill="1" applyBorder="1" applyAlignment="1">
      <alignment horizontal="center" vertical="center" wrapText="1"/>
    </xf>
    <xf numFmtId="49" fontId="0" fillId="46" borderId="18" xfId="0" applyNumberFormat="1" applyFill="1" applyBorder="1" applyAlignment="1">
      <alignment vertical="center" wrapText="1"/>
    </xf>
    <xf numFmtId="49" fontId="0" fillId="46" borderId="18" xfId="0" applyNumberFormat="1" applyFill="1" applyBorder="1" applyAlignment="1">
      <alignment horizontal="left" vertical="center" wrapText="1"/>
    </xf>
    <xf numFmtId="0" fontId="0" fillId="46" borderId="0" xfId="0" applyFill="1" applyAlignment="1">
      <alignment wrapText="1"/>
    </xf>
    <xf numFmtId="49" fontId="21" fillId="42" borderId="18" xfId="0" applyNumberFormat="1" applyFont="1" applyFill="1" applyBorder="1" applyAlignment="1">
      <alignment horizontal="center" textRotation="90" wrapText="1"/>
    </xf>
    <xf numFmtId="0" fontId="0" fillId="0" borderId="18" xfId="0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vertical="center" wrapText="1"/>
    </xf>
    <xf numFmtId="0" fontId="0" fillId="46" borderId="0" xfId="0" applyFill="1" applyAlignment="1">
      <alignment horizontal="center" vertical="center" wrapText="1"/>
    </xf>
    <xf numFmtId="0" fontId="21" fillId="46" borderId="0" xfId="0" applyFont="1" applyFill="1" applyAlignment="1">
      <alignment textRotation="90" wrapText="1"/>
    </xf>
    <xf numFmtId="0" fontId="22" fillId="46" borderId="0" xfId="0" applyFont="1" applyFill="1" applyAlignment="1">
      <alignment wrapText="1"/>
    </xf>
    <xf numFmtId="0" fontId="23" fillId="46" borderId="0" xfId="0" applyFont="1" applyFill="1" applyAlignment="1">
      <alignment horizontal="center" vertical="center" wrapText="1"/>
    </xf>
    <xf numFmtId="0" fontId="0" fillId="46" borderId="0" xfId="0" applyFill="1" applyAlignment="1">
      <alignment horizontal="left" vertical="center" wrapText="1"/>
    </xf>
    <xf numFmtId="49" fontId="21" fillId="42" borderId="18" xfId="0" applyNumberFormat="1" applyFont="1" applyFill="1" applyBorder="1" applyAlignment="1">
      <alignment horizontal="center" vertical="center" textRotation="90" wrapText="1"/>
    </xf>
    <xf numFmtId="49" fontId="22" fillId="42" borderId="18" xfId="0" applyNumberFormat="1" applyFont="1" applyFill="1" applyBorder="1" applyAlignment="1">
      <alignment vertical="center" wrapText="1"/>
    </xf>
    <xf numFmtId="49" fontId="23" fillId="42" borderId="18" xfId="0" applyNumberFormat="1" applyFont="1" applyFill="1" applyBorder="1" applyAlignment="1">
      <alignment horizontal="center" vertical="center" wrapText="1"/>
    </xf>
    <xf numFmtId="49" fontId="0" fillId="42" borderId="18" xfId="0" applyNumberFormat="1" applyFill="1" applyBorder="1" applyAlignment="1">
      <alignment vertical="center" wrapText="1"/>
    </xf>
    <xf numFmtId="0" fontId="0" fillId="45" borderId="18" xfId="0" applyFill="1" applyBorder="1" applyAlignment="1">
      <alignment horizontal="center" vertical="center" wrapText="1"/>
    </xf>
    <xf numFmtId="49" fontId="22" fillId="45" borderId="18" xfId="0" applyNumberFormat="1" applyFont="1" applyFill="1" applyBorder="1" applyAlignment="1">
      <alignment vertical="center" wrapText="1"/>
    </xf>
    <xf numFmtId="49" fontId="23" fillId="45" borderId="18" xfId="0" applyNumberFormat="1" applyFont="1" applyFill="1" applyBorder="1" applyAlignment="1">
      <alignment horizontal="center" vertical="center" wrapText="1"/>
    </xf>
    <xf numFmtId="49" fontId="0" fillId="45" borderId="18" xfId="0" applyNumberFormat="1" applyFill="1" applyBorder="1" applyAlignment="1">
      <alignment vertical="center" wrapText="1"/>
    </xf>
    <xf numFmtId="0" fontId="0" fillId="45" borderId="0" xfId="0" applyFill="1" applyAlignment="1">
      <alignment wrapText="1"/>
    </xf>
    <xf numFmtId="49" fontId="21" fillId="46" borderId="18" xfId="0" applyNumberFormat="1" applyFont="1" applyFill="1" applyBorder="1" applyAlignment="1">
      <alignment horizontal="center" vertical="center" textRotation="90" wrapText="1"/>
    </xf>
    <xf numFmtId="49" fontId="23" fillId="47" borderId="18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Border="1" applyAlignment="1">
      <alignment vertical="center" wrapText="1"/>
    </xf>
    <xf numFmtId="49" fontId="27" fillId="45" borderId="18" xfId="0" applyNumberFormat="1" applyFont="1" applyFill="1" applyBorder="1" applyAlignment="1">
      <alignment vertical="center" wrapText="1"/>
    </xf>
    <xf numFmtId="0" fontId="21" fillId="0" borderId="0" xfId="0" applyFont="1" applyAlignment="1">
      <alignment textRotation="90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5" fillId="0" borderId="60" xfId="0" applyFont="1" applyBorder="1" applyAlignment="1">
      <alignment horizontal="left" wrapText="1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86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87" xfId="0" applyNumberFormat="1" applyFont="1" applyBorder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 textRotation="90" wrapText="1"/>
    </xf>
    <xf numFmtId="0" fontId="8" fillId="0" borderId="39" xfId="0" applyNumberFormat="1" applyFont="1" applyBorder="1" applyAlignment="1">
      <alignment horizontal="center" vertical="center" textRotation="90" wrapText="1"/>
    </xf>
    <xf numFmtId="0" fontId="8" fillId="0" borderId="88" xfId="0" applyNumberFormat="1" applyFont="1" applyBorder="1" applyAlignment="1">
      <alignment horizontal="center" vertical="center" textRotation="90" wrapText="1"/>
    </xf>
    <xf numFmtId="0" fontId="7" fillId="0" borderId="71" xfId="0" applyNumberFormat="1" applyFont="1" applyBorder="1" applyAlignment="1">
      <alignment horizontal="center" vertical="center" textRotation="90" wrapText="1"/>
    </xf>
    <xf numFmtId="0" fontId="7" fillId="0" borderId="37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38" xfId="0" applyNumberFormat="1" applyFont="1" applyBorder="1" applyAlignment="1">
      <alignment horizontal="center" vertical="center" textRotation="90" wrapText="1"/>
    </xf>
    <xf numFmtId="0" fontId="6" fillId="0" borderId="89" xfId="0" applyFont="1" applyBorder="1" applyAlignment="1">
      <alignment horizontal="center" vertical="center" textRotation="90"/>
    </xf>
    <xf numFmtId="0" fontId="6" fillId="0" borderId="90" xfId="0" applyFont="1" applyBorder="1" applyAlignment="1">
      <alignment horizontal="center" vertical="center" textRotation="90"/>
    </xf>
    <xf numFmtId="0" fontId="6" fillId="0" borderId="91" xfId="0" applyFont="1" applyBorder="1" applyAlignment="1">
      <alignment horizontal="center" vertical="center" textRotation="90"/>
    </xf>
    <xf numFmtId="0" fontId="1" fillId="0" borderId="58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49" fontId="6" fillId="0" borderId="9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1" fillId="0" borderId="93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6" fillId="0" borderId="59" xfId="0" applyNumberFormat="1" applyFont="1" applyBorder="1" applyAlignment="1">
      <alignment horizontal="center" vertical="center" textRotation="90" wrapText="1"/>
    </xf>
    <xf numFmtId="0" fontId="6" fillId="0" borderId="35" xfId="0" applyNumberFormat="1" applyFont="1" applyBorder="1" applyAlignment="1">
      <alignment horizontal="center" vertical="center" textRotation="90"/>
    </xf>
    <xf numFmtId="0" fontId="6" fillId="0" borderId="17" xfId="0" applyNumberFormat="1" applyFont="1" applyBorder="1" applyAlignment="1">
      <alignment horizontal="center" vertical="center" textRotation="90" wrapText="1"/>
    </xf>
    <xf numFmtId="0" fontId="6" fillId="0" borderId="39" xfId="0" applyNumberFormat="1" applyFont="1" applyBorder="1" applyAlignment="1">
      <alignment horizontal="center" vertical="center" textRotation="90" wrapText="1"/>
    </xf>
    <xf numFmtId="0" fontId="6" fillId="0" borderId="53" xfId="0" applyNumberFormat="1" applyFont="1" applyBorder="1" applyAlignment="1">
      <alignment horizontal="center" vertical="center" textRotation="90"/>
    </xf>
    <xf numFmtId="0" fontId="1" fillId="0" borderId="94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 wrapText="1" shrinkToFit="1"/>
    </xf>
    <xf numFmtId="0" fontId="10" fillId="0" borderId="96" xfId="0" applyFont="1" applyBorder="1" applyAlignment="1">
      <alignment horizontal="center" vertical="center" wrapText="1" shrinkToFit="1"/>
    </xf>
    <xf numFmtId="49" fontId="8" fillId="0" borderId="53" xfId="0" applyNumberFormat="1" applyFont="1" applyBorder="1" applyAlignment="1">
      <alignment horizontal="center" vertical="center" textRotation="90" wrapText="1"/>
    </xf>
    <xf numFmtId="0" fontId="7" fillId="0" borderId="94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textRotation="90"/>
    </xf>
    <xf numFmtId="0" fontId="11" fillId="0" borderId="5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97" xfId="0" applyFont="1" applyFill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11" fillId="0" borderId="100" xfId="0" applyFont="1" applyBorder="1" applyAlignment="1">
      <alignment horizontal="center" vertical="top" wrapText="1"/>
    </xf>
    <xf numFmtId="0" fontId="11" fillId="0" borderId="101" xfId="0" applyFont="1" applyBorder="1" applyAlignment="1">
      <alignment horizontal="center" vertical="top" wrapText="1"/>
    </xf>
    <xf numFmtId="0" fontId="11" fillId="0" borderId="69" xfId="0" applyFont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center" textRotation="90" wrapText="1"/>
    </xf>
    <xf numFmtId="0" fontId="10" fillId="0" borderId="94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0" borderId="51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02" xfId="0" applyFont="1" applyFill="1" applyBorder="1" applyAlignment="1">
      <alignment horizontal="center" vertical="center" wrapText="1" shrinkToFit="1"/>
    </xf>
    <xf numFmtId="0" fontId="0" fillId="0" borderId="103" xfId="0" applyFont="1" applyFill="1" applyBorder="1" applyAlignment="1">
      <alignment horizontal="center" vertical="center" wrapText="1" shrinkToFit="1"/>
    </xf>
    <xf numFmtId="0" fontId="0" fillId="0" borderId="104" xfId="0" applyFont="1" applyFill="1" applyBorder="1" applyAlignment="1">
      <alignment horizontal="center" vertical="center" wrapText="1" shrinkToFit="1"/>
    </xf>
    <xf numFmtId="0" fontId="10" fillId="0" borderId="102" xfId="0" applyFont="1" applyBorder="1" applyAlignment="1">
      <alignment horizontal="center" vertical="center" wrapText="1" shrinkToFit="1"/>
    </xf>
    <xf numFmtId="0" fontId="10" fillId="0" borderId="103" xfId="0" applyFont="1" applyBorder="1" applyAlignment="1">
      <alignment horizontal="center" vertical="center" wrapText="1" shrinkToFit="1"/>
    </xf>
    <xf numFmtId="0" fontId="10" fillId="0" borderId="104" xfId="0" applyFont="1" applyBorder="1" applyAlignment="1">
      <alignment horizontal="center" vertical="center" wrapText="1" shrinkToFit="1"/>
    </xf>
    <xf numFmtId="0" fontId="10" fillId="0" borderId="50" xfId="0" applyFont="1" applyBorder="1" applyAlignment="1">
      <alignment horizontal="center" vertical="center" wrapText="1" shrinkToFit="1"/>
    </xf>
    <xf numFmtId="0" fontId="10" fillId="0" borderId="68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 vertical="center" textRotation="90" wrapText="1"/>
    </xf>
    <xf numFmtId="0" fontId="10" fillId="0" borderId="9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97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/>
    </xf>
    <xf numFmtId="0" fontId="10" fillId="0" borderId="71" xfId="0" applyFont="1" applyBorder="1" applyAlignment="1">
      <alignment horizontal="center" vertical="center" textRotation="90" wrapText="1"/>
    </xf>
    <xf numFmtId="0" fontId="10" fillId="0" borderId="37" xfId="0" applyFont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textRotation="90" wrapText="1"/>
    </xf>
    <xf numFmtId="0" fontId="8" fillId="0" borderId="2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textRotation="90"/>
    </xf>
    <xf numFmtId="0" fontId="6" fillId="0" borderId="90" xfId="0" applyFont="1" applyFill="1" applyBorder="1" applyAlignment="1">
      <alignment horizontal="center" vertical="center" textRotation="90"/>
    </xf>
    <xf numFmtId="0" fontId="18" fillId="0" borderId="39" xfId="0" applyFont="1" applyBorder="1" applyAlignment="1">
      <alignment horizontal="center" vertical="center" textRotation="90" wrapText="1"/>
    </xf>
    <xf numFmtId="0" fontId="18" fillId="0" borderId="75" xfId="0" applyFont="1" applyBorder="1" applyAlignment="1">
      <alignment horizontal="center" vertical="center" textRotation="90" wrapText="1"/>
    </xf>
    <xf numFmtId="0" fontId="8" fillId="0" borderId="39" xfId="0" applyFont="1" applyFill="1" applyBorder="1" applyAlignment="1">
      <alignment horizontal="center" vertical="center" textRotation="90" wrapText="1"/>
    </xf>
    <xf numFmtId="0" fontId="8" fillId="0" borderId="75" xfId="0" applyFont="1" applyFill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18" fillId="0" borderId="31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39" xfId="0" applyFont="1" applyBorder="1" applyAlignment="1">
      <alignment horizontal="center" vertical="center" textRotation="90" wrapText="1"/>
    </xf>
    <xf numFmtId="0" fontId="18" fillId="0" borderId="31" xfId="0" applyFont="1" applyFill="1" applyBorder="1" applyAlignment="1">
      <alignment horizontal="center" vertical="center" textRotation="90" wrapText="1"/>
    </xf>
    <xf numFmtId="0" fontId="18" fillId="0" borderId="39" xfId="0" applyFont="1" applyFill="1" applyBorder="1" applyAlignment="1">
      <alignment horizontal="center" vertical="center" textRotation="90" wrapText="1"/>
    </xf>
    <xf numFmtId="0" fontId="18" fillId="0" borderId="75" xfId="0" applyFont="1" applyFill="1" applyBorder="1" applyAlignment="1">
      <alignment horizontal="center" vertical="center" textRotation="90" wrapText="1"/>
    </xf>
    <xf numFmtId="0" fontId="6" fillId="0" borderId="91" xfId="0" applyFont="1" applyFill="1" applyBorder="1" applyAlignment="1">
      <alignment horizontal="center" vertical="center" textRotation="90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75" xfId="0" applyFont="1" applyFill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3" fillId="0" borderId="0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49" fontId="22" fillId="0" borderId="0" xfId="0" applyNumberFormat="1" applyFont="1" applyFill="1" applyAlignment="1">
      <alignment horizontal="center" wrapText="1"/>
    </xf>
    <xf numFmtId="49" fontId="22" fillId="45" borderId="0" xfId="0" applyNumberFormat="1" applyFont="1" applyFill="1" applyAlignment="1">
      <alignment horizontal="center" wrapText="1"/>
    </xf>
    <xf numFmtId="0" fontId="21" fillId="0" borderId="16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textRotation="90" wrapText="1"/>
    </xf>
    <xf numFmtId="49" fontId="21" fillId="0" borderId="38" xfId="0" applyNumberFormat="1" applyFont="1" applyBorder="1" applyAlignment="1">
      <alignment horizontal="center" vertical="center" textRotation="90" wrapText="1"/>
    </xf>
    <xf numFmtId="49" fontId="21" fillId="0" borderId="12" xfId="0" applyNumberFormat="1" applyFont="1" applyBorder="1" applyAlignment="1">
      <alignment horizontal="center" vertical="center" textRotation="90" wrapText="1"/>
    </xf>
    <xf numFmtId="49" fontId="21" fillId="0" borderId="16" xfId="0" applyNumberFormat="1" applyFont="1" applyFill="1" applyBorder="1" applyAlignment="1">
      <alignment horizontal="center" vertical="center" textRotation="90" wrapText="1"/>
    </xf>
    <xf numFmtId="49" fontId="21" fillId="0" borderId="38" xfId="0" applyNumberFormat="1" applyFont="1" applyFill="1" applyBorder="1" applyAlignment="1">
      <alignment horizontal="center" vertical="center" textRotation="90" wrapText="1"/>
    </xf>
    <xf numFmtId="49" fontId="21" fillId="0" borderId="12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62"/>
  <sheetViews>
    <sheetView view="pageBreakPreview" zoomScale="60" zoomScaleNormal="48" zoomScalePageLayoutView="0" workbookViewId="0" topLeftCell="A1">
      <selection activeCell="F297" sqref="A297:IV297"/>
    </sheetView>
  </sheetViews>
  <sheetFormatPr defaultColWidth="10.140625" defaultRowHeight="12.75"/>
  <cols>
    <col min="1" max="1" width="4.8515625" style="32" customWidth="1"/>
    <col min="2" max="2" width="10.140625" style="32" customWidth="1"/>
    <col min="3" max="3" width="20.140625" style="257" customWidth="1"/>
    <col min="4" max="4" width="20.57421875" style="374" hidden="1" customWidth="1"/>
    <col min="5" max="5" width="13.421875" style="32" hidden="1" customWidth="1"/>
    <col min="6" max="6" width="6.7109375" style="2" customWidth="1"/>
    <col min="7" max="7" width="71.140625" style="6" customWidth="1"/>
    <col min="8" max="8" width="35.00390625" style="283" customWidth="1"/>
    <col min="9" max="9" width="8.28125" style="260" customWidth="1"/>
    <col min="10" max="10" width="8.28125" style="261" customWidth="1"/>
    <col min="11" max="11" width="8.7109375" style="261" customWidth="1"/>
    <col min="12" max="14" width="7.57421875" style="261" customWidth="1"/>
    <col min="15" max="15" width="8.7109375" style="261" customWidth="1"/>
    <col min="16" max="18" width="5.7109375" style="262" customWidth="1"/>
    <col min="19" max="19" width="7.8515625" style="262" customWidth="1"/>
    <col min="20" max="20" width="7.140625" style="262" customWidth="1"/>
    <col min="21" max="28" width="6.28125" style="208" customWidth="1"/>
    <col min="29" max="29" width="6.8515625" style="2" customWidth="1"/>
    <col min="30" max="32" width="5.7109375" style="2" customWidth="1"/>
    <col min="33" max="33" width="6.8515625" style="2" customWidth="1"/>
    <col min="34" max="36" width="5.7109375" style="2" customWidth="1"/>
    <col min="37" max="37" width="6.8515625" style="2" customWidth="1"/>
    <col min="38" max="40" width="5.7109375" style="2" customWidth="1"/>
    <col min="41" max="41" width="6.8515625" style="2" customWidth="1"/>
    <col min="42" max="44" width="5.7109375" style="2" customWidth="1"/>
    <col min="45" max="45" width="6.8515625" style="2" customWidth="1"/>
    <col min="46" max="48" width="5.7109375" style="2" customWidth="1"/>
    <col min="49" max="49" width="6.8515625" style="2" customWidth="1"/>
    <col min="50" max="52" width="5.7109375" style="2" customWidth="1"/>
    <col min="53" max="53" width="6.140625" style="2" customWidth="1"/>
    <col min="54" max="16384" width="10.140625" style="2" customWidth="1"/>
  </cols>
  <sheetData>
    <row r="1" spans="7:8" ht="15" customHeight="1">
      <c r="G1" s="76"/>
      <c r="H1" s="76"/>
    </row>
    <row r="2" spans="1:52" ht="20.25">
      <c r="A2" s="1026" t="s">
        <v>689</v>
      </c>
      <c r="B2" s="1026"/>
      <c r="C2" s="1026"/>
      <c r="G2" s="928"/>
      <c r="H2" s="929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1"/>
      <c r="AD2" s="931"/>
      <c r="AE2" s="931"/>
      <c r="AF2" s="931"/>
      <c r="AG2" s="931"/>
      <c r="AH2" s="931"/>
      <c r="AI2" s="931"/>
      <c r="AJ2" s="931"/>
      <c r="AK2" s="931"/>
      <c r="AL2" s="931"/>
      <c r="AM2" s="931"/>
      <c r="AN2" s="931"/>
      <c r="AO2" s="931"/>
      <c r="AP2" s="931"/>
      <c r="AQ2" s="931"/>
      <c r="AR2" s="931"/>
      <c r="AS2" s="931"/>
      <c r="AT2" s="931"/>
      <c r="AU2" s="931"/>
      <c r="AV2" s="931"/>
      <c r="AW2" s="931"/>
      <c r="AX2" s="931"/>
      <c r="AY2" s="931"/>
      <c r="AZ2" s="931"/>
    </row>
    <row r="3" spans="1:53" ht="30.75" customHeight="1">
      <c r="A3" s="1026"/>
      <c r="B3" s="1026"/>
      <c r="C3" s="1026"/>
      <c r="G3" s="456" t="s">
        <v>688</v>
      </c>
      <c r="H3" s="284"/>
      <c r="I3" s="263"/>
      <c r="J3" s="264"/>
      <c r="K3" s="264"/>
      <c r="L3" s="264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3"/>
      <c r="AG3" s="288"/>
      <c r="AI3" s="4"/>
      <c r="AJ3" s="4"/>
      <c r="AL3" s="289"/>
      <c r="AM3" s="932"/>
      <c r="AN3" s="932"/>
      <c r="AO3" s="932"/>
      <c r="AP3" s="932"/>
      <c r="AQ3" s="932"/>
      <c r="AR3" s="932"/>
      <c r="AS3" s="932"/>
      <c r="AT3" s="932"/>
      <c r="AU3" s="932"/>
      <c r="AV3" s="932"/>
      <c r="AW3" s="932"/>
      <c r="AX3" s="932"/>
      <c r="AY3" s="932"/>
      <c r="AZ3" s="932"/>
      <c r="BA3" s="5"/>
    </row>
    <row r="4" spans="1:53" ht="19.5" customHeight="1">
      <c r="A4" s="1026"/>
      <c r="B4" s="1026"/>
      <c r="C4" s="1026"/>
      <c r="H4" s="284"/>
      <c r="I4" s="263"/>
      <c r="J4" s="264"/>
      <c r="K4" s="264"/>
      <c r="L4" s="264"/>
      <c r="M4" s="290"/>
      <c r="N4" s="290"/>
      <c r="O4" s="290"/>
      <c r="P4" s="290"/>
      <c r="Q4" s="290"/>
      <c r="R4" s="290"/>
      <c r="S4" s="290"/>
      <c r="T4" s="290"/>
      <c r="U4" s="291"/>
      <c r="V4" s="291"/>
      <c r="W4" s="291"/>
      <c r="X4" s="291"/>
      <c r="Y4" s="291"/>
      <c r="Z4" s="291"/>
      <c r="AA4" s="291"/>
      <c r="AB4" s="291"/>
      <c r="AC4" s="292"/>
      <c r="AD4" s="292"/>
      <c r="AE4" s="292"/>
      <c r="AF4" s="3"/>
      <c r="AG4" s="293" t="s">
        <v>0</v>
      </c>
      <c r="AI4" s="4"/>
      <c r="AJ4" s="4"/>
      <c r="AL4" s="289"/>
      <c r="AM4" s="933" t="s">
        <v>1</v>
      </c>
      <c r="AN4" s="933"/>
      <c r="AO4" s="933"/>
      <c r="AP4" s="933"/>
      <c r="AQ4" s="933"/>
      <c r="AR4" s="933"/>
      <c r="AS4" s="933"/>
      <c r="AT4" s="933"/>
      <c r="AU4" s="933"/>
      <c r="AV4" s="933"/>
      <c r="AW4" s="933"/>
      <c r="AX4" s="933"/>
      <c r="AY4" s="933"/>
      <c r="AZ4" s="933"/>
      <c r="BA4" s="5"/>
    </row>
    <row r="5" spans="1:52" s="8" customFormat="1" ht="17.25" customHeight="1" thickBot="1">
      <c r="A5" s="1026"/>
      <c r="B5" s="1026"/>
      <c r="C5" s="1026"/>
      <c r="D5" s="374"/>
      <c r="E5" s="32"/>
      <c r="F5" s="2"/>
      <c r="G5" s="6"/>
      <c r="H5" s="6"/>
      <c r="I5" s="193"/>
      <c r="J5" s="261"/>
      <c r="K5" s="261"/>
      <c r="L5" s="261"/>
      <c r="M5" s="261"/>
      <c r="N5" s="261"/>
      <c r="O5" s="261"/>
      <c r="P5" s="265"/>
      <c r="Q5" s="262"/>
      <c r="R5" s="262"/>
      <c r="S5" s="262"/>
      <c r="T5" s="262"/>
      <c r="U5" s="208"/>
      <c r="V5" s="208"/>
      <c r="W5" s="208"/>
      <c r="X5" s="208"/>
      <c r="Y5" s="208"/>
      <c r="Z5" s="208"/>
      <c r="AA5" s="208"/>
      <c r="AB5" s="208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s="8" customFormat="1" ht="17.25" customHeight="1" thickBot="1" thickTop="1">
      <c r="A6" s="1026"/>
      <c r="B6" s="1026"/>
      <c r="C6" s="1026"/>
      <c r="D6" s="374"/>
      <c r="E6" s="32"/>
      <c r="F6" s="953" t="s">
        <v>2</v>
      </c>
      <c r="G6" s="956" t="s">
        <v>3</v>
      </c>
      <c r="H6" s="958" t="s">
        <v>4</v>
      </c>
      <c r="I6" s="960" t="s">
        <v>5</v>
      </c>
      <c r="J6" s="961"/>
      <c r="K6" s="937" t="s">
        <v>6</v>
      </c>
      <c r="L6" s="938"/>
      <c r="M6" s="938"/>
      <c r="N6" s="939"/>
      <c r="O6" s="946" t="s">
        <v>7</v>
      </c>
      <c r="P6" s="983" t="s">
        <v>8</v>
      </c>
      <c r="Q6" s="984"/>
      <c r="R6" s="984"/>
      <c r="S6" s="984"/>
      <c r="T6" s="984"/>
      <c r="U6" s="989" t="s">
        <v>9</v>
      </c>
      <c r="V6" s="989"/>
      <c r="W6" s="989"/>
      <c r="X6" s="989"/>
      <c r="Y6" s="989"/>
      <c r="Z6" s="989"/>
      <c r="AA6" s="989"/>
      <c r="AB6" s="989"/>
      <c r="AC6" s="990"/>
      <c r="AD6" s="990"/>
      <c r="AE6" s="990"/>
      <c r="AF6" s="990"/>
      <c r="AG6" s="990"/>
      <c r="AH6" s="990"/>
      <c r="AI6" s="990"/>
      <c r="AJ6" s="990"/>
      <c r="AK6" s="990"/>
      <c r="AL6" s="990"/>
      <c r="AM6" s="990"/>
      <c r="AN6" s="990"/>
      <c r="AO6" s="990"/>
      <c r="AP6" s="990"/>
      <c r="AQ6" s="990"/>
      <c r="AR6" s="990"/>
      <c r="AS6" s="990"/>
      <c r="AT6" s="990"/>
      <c r="AU6" s="990"/>
      <c r="AV6" s="990"/>
      <c r="AW6" s="990"/>
      <c r="AX6" s="990"/>
      <c r="AY6" s="990"/>
      <c r="AZ6" s="991"/>
    </row>
    <row r="7" spans="1:52" s="8" customFormat="1" ht="17.25" customHeight="1">
      <c r="A7" s="1026"/>
      <c r="B7" s="1026"/>
      <c r="C7" s="1026"/>
      <c r="D7" s="374"/>
      <c r="E7" s="32"/>
      <c r="F7" s="954"/>
      <c r="G7" s="957"/>
      <c r="H7" s="959"/>
      <c r="I7" s="962"/>
      <c r="J7" s="963"/>
      <c r="K7" s="940"/>
      <c r="L7" s="941"/>
      <c r="M7" s="941"/>
      <c r="N7" s="942"/>
      <c r="O7" s="947"/>
      <c r="P7" s="985"/>
      <c r="Q7" s="986"/>
      <c r="R7" s="986"/>
      <c r="S7" s="986"/>
      <c r="T7" s="986"/>
      <c r="U7" s="992" t="s">
        <v>10</v>
      </c>
      <c r="V7" s="993"/>
      <c r="W7" s="993"/>
      <c r="X7" s="993"/>
      <c r="Y7" s="993"/>
      <c r="Z7" s="993"/>
      <c r="AA7" s="993"/>
      <c r="AB7" s="993"/>
      <c r="AC7" s="934" t="s">
        <v>11</v>
      </c>
      <c r="AD7" s="935"/>
      <c r="AE7" s="935"/>
      <c r="AF7" s="935"/>
      <c r="AG7" s="935"/>
      <c r="AH7" s="935"/>
      <c r="AI7" s="935"/>
      <c r="AJ7" s="936"/>
      <c r="AK7" s="934" t="s">
        <v>12</v>
      </c>
      <c r="AL7" s="935"/>
      <c r="AM7" s="935"/>
      <c r="AN7" s="935"/>
      <c r="AO7" s="935"/>
      <c r="AP7" s="935"/>
      <c r="AQ7" s="935"/>
      <c r="AR7" s="936"/>
      <c r="AS7" s="934" t="s">
        <v>13</v>
      </c>
      <c r="AT7" s="935"/>
      <c r="AU7" s="935"/>
      <c r="AV7" s="935"/>
      <c r="AW7" s="935"/>
      <c r="AX7" s="935"/>
      <c r="AY7" s="935"/>
      <c r="AZ7" s="936"/>
    </row>
    <row r="8" spans="1:52" s="8" customFormat="1" ht="27.75" customHeight="1" thickBot="1">
      <c r="A8" s="1026"/>
      <c r="B8" s="1026"/>
      <c r="C8" s="1026"/>
      <c r="D8" s="374"/>
      <c r="E8" s="32"/>
      <c r="F8" s="954"/>
      <c r="G8" s="957"/>
      <c r="H8" s="959"/>
      <c r="I8" s="962"/>
      <c r="J8" s="963"/>
      <c r="K8" s="943"/>
      <c r="L8" s="944"/>
      <c r="M8" s="944"/>
      <c r="N8" s="945"/>
      <c r="O8" s="947"/>
      <c r="P8" s="987"/>
      <c r="Q8" s="988"/>
      <c r="R8" s="988"/>
      <c r="S8" s="988"/>
      <c r="T8" s="988"/>
      <c r="U8" s="1004"/>
      <c r="V8" s="1005"/>
      <c r="W8" s="1005"/>
      <c r="X8" s="1005"/>
      <c r="Y8" s="1005"/>
      <c r="Z8" s="1005"/>
      <c r="AA8" s="1005"/>
      <c r="AB8" s="1006"/>
      <c r="AC8" s="1007"/>
      <c r="AD8" s="1008"/>
      <c r="AE8" s="1008"/>
      <c r="AF8" s="1008"/>
      <c r="AG8" s="1008"/>
      <c r="AH8" s="1008"/>
      <c r="AI8" s="1008"/>
      <c r="AJ8" s="1009"/>
      <c r="AK8" s="1007"/>
      <c r="AL8" s="1008"/>
      <c r="AM8" s="1008"/>
      <c r="AN8" s="1008"/>
      <c r="AO8" s="1010"/>
      <c r="AP8" s="1010"/>
      <c r="AQ8" s="1010"/>
      <c r="AR8" s="1011"/>
      <c r="AS8" s="973"/>
      <c r="AT8" s="973"/>
      <c r="AU8" s="973"/>
      <c r="AV8" s="973"/>
      <c r="AW8" s="973"/>
      <c r="AX8" s="973"/>
      <c r="AY8" s="973"/>
      <c r="AZ8" s="974"/>
    </row>
    <row r="9" spans="1:52" s="14" customFormat="1" ht="15.75" customHeight="1" thickBot="1" thickTop="1">
      <c r="A9" s="1026"/>
      <c r="B9" s="1026"/>
      <c r="C9" s="1026"/>
      <c r="D9" s="374"/>
      <c r="E9" s="32"/>
      <c r="F9" s="954"/>
      <c r="G9" s="957"/>
      <c r="H9" s="959"/>
      <c r="I9" s="964" t="s">
        <v>15</v>
      </c>
      <c r="J9" s="966" t="s">
        <v>16</v>
      </c>
      <c r="K9" s="968" t="s">
        <v>17</v>
      </c>
      <c r="L9" s="970" t="s">
        <v>18</v>
      </c>
      <c r="M9" s="971"/>
      <c r="N9" s="972"/>
      <c r="O9" s="947"/>
      <c r="P9" s="975" t="s">
        <v>19</v>
      </c>
      <c r="Q9" s="977" t="s">
        <v>20</v>
      </c>
      <c r="R9" s="979" t="s">
        <v>677</v>
      </c>
      <c r="S9" s="977" t="s">
        <v>681</v>
      </c>
      <c r="T9" s="977" t="s">
        <v>679</v>
      </c>
      <c r="U9" s="209" t="s">
        <v>22</v>
      </c>
      <c r="V9" s="210"/>
      <c r="W9" s="210"/>
      <c r="X9" s="211"/>
      <c r="Y9" s="212" t="s">
        <v>23</v>
      </c>
      <c r="Z9" s="210"/>
      <c r="AA9" s="210"/>
      <c r="AB9" s="213"/>
      <c r="AC9" s="9" t="s">
        <v>24</v>
      </c>
      <c r="AD9" s="10"/>
      <c r="AE9" s="10"/>
      <c r="AF9" s="11"/>
      <c r="AG9" s="153" t="s">
        <v>25</v>
      </c>
      <c r="AH9" s="154"/>
      <c r="AI9" s="154"/>
      <c r="AJ9" s="155"/>
      <c r="AK9" s="9" t="s">
        <v>26</v>
      </c>
      <c r="AL9" s="10"/>
      <c r="AM9" s="10"/>
      <c r="AN9" s="157"/>
      <c r="AO9" s="165" t="s">
        <v>27</v>
      </c>
      <c r="AP9" s="166"/>
      <c r="AQ9" s="166"/>
      <c r="AR9" s="167"/>
      <c r="AS9" s="9" t="s">
        <v>28</v>
      </c>
      <c r="AT9" s="10"/>
      <c r="AU9" s="10"/>
      <c r="AV9" s="11"/>
      <c r="AW9" s="13" t="s">
        <v>29</v>
      </c>
      <c r="AX9" s="10"/>
      <c r="AY9" s="10"/>
      <c r="AZ9" s="12"/>
    </row>
    <row r="10" spans="1:52" s="14" customFormat="1" ht="15.75" customHeight="1" thickTop="1">
      <c r="A10" s="32"/>
      <c r="B10" s="32"/>
      <c r="C10" s="257"/>
      <c r="D10" s="374"/>
      <c r="E10" s="32"/>
      <c r="F10" s="954"/>
      <c r="G10" s="957"/>
      <c r="H10" s="959"/>
      <c r="I10" s="965"/>
      <c r="J10" s="967"/>
      <c r="K10" s="969"/>
      <c r="L10" s="949" t="s">
        <v>30</v>
      </c>
      <c r="M10" s="951" t="s">
        <v>31</v>
      </c>
      <c r="N10" s="951" t="s">
        <v>32</v>
      </c>
      <c r="O10" s="947"/>
      <c r="P10" s="976"/>
      <c r="Q10" s="978"/>
      <c r="R10" s="978"/>
      <c r="S10" s="978"/>
      <c r="T10" s="978"/>
      <c r="U10" s="980" t="s">
        <v>33</v>
      </c>
      <c r="V10" s="981"/>
      <c r="W10" s="981"/>
      <c r="X10" s="982"/>
      <c r="Y10" s="981" t="s">
        <v>33</v>
      </c>
      <c r="Z10" s="981"/>
      <c r="AA10" s="981"/>
      <c r="AB10" s="1024"/>
      <c r="AC10" s="1025" t="s">
        <v>33</v>
      </c>
      <c r="AD10" s="1012"/>
      <c r="AE10" s="1012"/>
      <c r="AF10" s="1012"/>
      <c r="AG10" s="994" t="s">
        <v>33</v>
      </c>
      <c r="AH10" s="995"/>
      <c r="AI10" s="995"/>
      <c r="AJ10" s="996"/>
      <c r="AK10" s="1002" t="s">
        <v>33</v>
      </c>
      <c r="AL10" s="1003"/>
      <c r="AM10" s="1003"/>
      <c r="AN10" s="1003"/>
      <c r="AO10" s="1025" t="s">
        <v>33</v>
      </c>
      <c r="AP10" s="1012"/>
      <c r="AQ10" s="1012"/>
      <c r="AR10" s="1013"/>
      <c r="AS10" s="1025" t="s">
        <v>33</v>
      </c>
      <c r="AT10" s="1012"/>
      <c r="AU10" s="1012"/>
      <c r="AV10" s="1013"/>
      <c r="AW10" s="1012" t="s">
        <v>34</v>
      </c>
      <c r="AX10" s="1012"/>
      <c r="AY10" s="1012"/>
      <c r="AZ10" s="1013"/>
    </row>
    <row r="11" spans="1:52" s="14" customFormat="1" ht="15.75" customHeight="1">
      <c r="A11" s="32"/>
      <c r="B11" s="32"/>
      <c r="C11" s="257"/>
      <c r="D11" s="374"/>
      <c r="E11" s="32"/>
      <c r="F11" s="954"/>
      <c r="G11" s="957"/>
      <c r="H11" s="959"/>
      <c r="I11" s="965"/>
      <c r="J11" s="967"/>
      <c r="K11" s="969"/>
      <c r="L11" s="950"/>
      <c r="M11" s="952"/>
      <c r="N11" s="952"/>
      <c r="O11" s="947"/>
      <c r="P11" s="976"/>
      <c r="Q11" s="978"/>
      <c r="R11" s="978"/>
      <c r="S11" s="978"/>
      <c r="T11" s="978"/>
      <c r="U11" s="1014" t="s">
        <v>17</v>
      </c>
      <c r="V11" s="1016" t="s">
        <v>18</v>
      </c>
      <c r="W11" s="1017"/>
      <c r="X11" s="1018"/>
      <c r="Y11" s="1019" t="s">
        <v>17</v>
      </c>
      <c r="Z11" s="1016" t="s">
        <v>18</v>
      </c>
      <c r="AA11" s="1017"/>
      <c r="AB11" s="1021"/>
      <c r="AC11" s="997" t="s">
        <v>17</v>
      </c>
      <c r="AD11" s="999" t="s">
        <v>18</v>
      </c>
      <c r="AE11" s="1000"/>
      <c r="AF11" s="1000"/>
      <c r="AG11" s="997" t="s">
        <v>17</v>
      </c>
      <c r="AH11" s="999" t="s">
        <v>18</v>
      </c>
      <c r="AI11" s="1000"/>
      <c r="AJ11" s="1001"/>
      <c r="AK11" s="997" t="s">
        <v>17</v>
      </c>
      <c r="AL11" s="999" t="s">
        <v>18</v>
      </c>
      <c r="AM11" s="1000"/>
      <c r="AN11" s="1000"/>
      <c r="AO11" s="997" t="s">
        <v>17</v>
      </c>
      <c r="AP11" s="999" t="s">
        <v>18</v>
      </c>
      <c r="AQ11" s="1000"/>
      <c r="AR11" s="1001"/>
      <c r="AS11" s="997" t="s">
        <v>17</v>
      </c>
      <c r="AT11" s="999" t="s">
        <v>18</v>
      </c>
      <c r="AU11" s="1000"/>
      <c r="AV11" s="1001"/>
      <c r="AW11" s="1022" t="s">
        <v>17</v>
      </c>
      <c r="AX11" s="999" t="s">
        <v>18</v>
      </c>
      <c r="AY11" s="1000"/>
      <c r="AZ11" s="1001"/>
    </row>
    <row r="12" spans="1:52" s="14" customFormat="1" ht="69.75" customHeight="1" thickBot="1">
      <c r="A12" s="259" t="s">
        <v>561</v>
      </c>
      <c r="B12" s="259" t="s">
        <v>562</v>
      </c>
      <c r="C12" s="96" t="s">
        <v>563</v>
      </c>
      <c r="D12" s="73" t="s">
        <v>564</v>
      </c>
      <c r="E12" s="422" t="s">
        <v>565</v>
      </c>
      <c r="F12" s="955"/>
      <c r="G12" s="957"/>
      <c r="H12" s="959"/>
      <c r="I12" s="965"/>
      <c r="J12" s="967"/>
      <c r="K12" s="969"/>
      <c r="L12" s="950"/>
      <c r="M12" s="952"/>
      <c r="N12" s="952"/>
      <c r="O12" s="948"/>
      <c r="P12" s="976"/>
      <c r="Q12" s="978"/>
      <c r="R12" s="978"/>
      <c r="S12" s="978"/>
      <c r="T12" s="978"/>
      <c r="U12" s="1015"/>
      <c r="V12" s="214" t="s">
        <v>30</v>
      </c>
      <c r="W12" s="214" t="s">
        <v>35</v>
      </c>
      <c r="X12" s="215" t="s">
        <v>36</v>
      </c>
      <c r="Y12" s="1020"/>
      <c r="Z12" s="214" t="s">
        <v>30</v>
      </c>
      <c r="AA12" s="214" t="s">
        <v>35</v>
      </c>
      <c r="AB12" s="216" t="s">
        <v>36</v>
      </c>
      <c r="AC12" s="998"/>
      <c r="AD12" s="15" t="s">
        <v>30</v>
      </c>
      <c r="AE12" s="15" t="s">
        <v>35</v>
      </c>
      <c r="AF12" s="150" t="s">
        <v>36</v>
      </c>
      <c r="AG12" s="998"/>
      <c r="AH12" s="15" t="s">
        <v>30</v>
      </c>
      <c r="AI12" s="15" t="s">
        <v>35</v>
      </c>
      <c r="AJ12" s="16" t="s">
        <v>36</v>
      </c>
      <c r="AK12" s="998"/>
      <c r="AL12" s="15" t="s">
        <v>30</v>
      </c>
      <c r="AM12" s="15" t="s">
        <v>35</v>
      </c>
      <c r="AN12" s="150" t="s">
        <v>36</v>
      </c>
      <c r="AO12" s="998"/>
      <c r="AP12" s="15" t="s">
        <v>30</v>
      </c>
      <c r="AQ12" s="15" t="s">
        <v>35</v>
      </c>
      <c r="AR12" s="16" t="s">
        <v>36</v>
      </c>
      <c r="AS12" s="1027"/>
      <c r="AT12" s="171" t="s">
        <v>30</v>
      </c>
      <c r="AU12" s="171" t="s">
        <v>35</v>
      </c>
      <c r="AV12" s="172" t="s">
        <v>36</v>
      </c>
      <c r="AW12" s="1023"/>
      <c r="AX12" s="15" t="s">
        <v>30</v>
      </c>
      <c r="AY12" s="15" t="s">
        <v>35</v>
      </c>
      <c r="AZ12" s="16" t="s">
        <v>36</v>
      </c>
    </row>
    <row r="13" spans="1:52" s="17" customFormat="1" ht="15.75" customHeight="1" thickBot="1" thickTop="1">
      <c r="A13" s="248"/>
      <c r="B13" s="248"/>
      <c r="C13" s="258"/>
      <c r="D13" s="375"/>
      <c r="E13" s="32"/>
      <c r="F13" s="109">
        <v>1</v>
      </c>
      <c r="G13" s="402">
        <f>F13+1</f>
        <v>2</v>
      </c>
      <c r="H13" s="285">
        <f>G13+1</f>
        <v>3</v>
      </c>
      <c r="I13" s="113">
        <f aca="true" t="shared" si="0" ref="I13:AZ13">H13+1</f>
        <v>4</v>
      </c>
      <c r="J13" s="114">
        <f t="shared" si="0"/>
        <v>5</v>
      </c>
      <c r="K13" s="112">
        <f t="shared" si="0"/>
        <v>6</v>
      </c>
      <c r="L13" s="100">
        <f t="shared" si="0"/>
        <v>7</v>
      </c>
      <c r="M13" s="100">
        <f t="shared" si="0"/>
        <v>8</v>
      </c>
      <c r="N13" s="100">
        <f t="shared" si="0"/>
        <v>9</v>
      </c>
      <c r="O13" s="98">
        <f t="shared" si="0"/>
        <v>10</v>
      </c>
      <c r="P13" s="99">
        <f t="shared" si="0"/>
        <v>11</v>
      </c>
      <c r="Q13" s="100">
        <f t="shared" si="0"/>
        <v>12</v>
      </c>
      <c r="R13" s="100">
        <f t="shared" si="0"/>
        <v>13</v>
      </c>
      <c r="S13" s="100">
        <f>Q13+1</f>
        <v>13</v>
      </c>
      <c r="T13" s="100" t="e">
        <f>#REF!+1</f>
        <v>#REF!</v>
      </c>
      <c r="U13" s="217" t="e">
        <f>#REF!+1</f>
        <v>#REF!</v>
      </c>
      <c r="V13" s="218" t="e">
        <f t="shared" si="0"/>
        <v>#REF!</v>
      </c>
      <c r="W13" s="218" t="e">
        <f t="shared" si="0"/>
        <v>#REF!</v>
      </c>
      <c r="X13" s="219" t="e">
        <f t="shared" si="0"/>
        <v>#REF!</v>
      </c>
      <c r="Y13" s="220" t="e">
        <f t="shared" si="0"/>
        <v>#REF!</v>
      </c>
      <c r="Z13" s="218" t="e">
        <f t="shared" si="0"/>
        <v>#REF!</v>
      </c>
      <c r="AA13" s="218" t="e">
        <f t="shared" si="0"/>
        <v>#REF!</v>
      </c>
      <c r="AB13" s="221" t="e">
        <f t="shared" si="0"/>
        <v>#REF!</v>
      </c>
      <c r="AC13" s="112" t="e">
        <f t="shared" si="0"/>
        <v>#REF!</v>
      </c>
      <c r="AD13" s="100" t="e">
        <f t="shared" si="0"/>
        <v>#REF!</v>
      </c>
      <c r="AE13" s="100" t="e">
        <f t="shared" si="0"/>
        <v>#REF!</v>
      </c>
      <c r="AF13" s="117" t="e">
        <f t="shared" si="0"/>
        <v>#REF!</v>
      </c>
      <c r="AG13" s="99" t="e">
        <f t="shared" si="0"/>
        <v>#REF!</v>
      </c>
      <c r="AH13" s="100" t="e">
        <f t="shared" si="0"/>
        <v>#REF!</v>
      </c>
      <c r="AI13" s="100" t="e">
        <f t="shared" si="0"/>
        <v>#REF!</v>
      </c>
      <c r="AJ13" s="98" t="e">
        <f t="shared" si="0"/>
        <v>#REF!</v>
      </c>
      <c r="AK13" s="119" t="e">
        <f t="shared" si="0"/>
        <v>#REF!</v>
      </c>
      <c r="AL13" s="120" t="e">
        <f t="shared" si="0"/>
        <v>#REF!</v>
      </c>
      <c r="AM13" s="120" t="e">
        <f t="shared" si="0"/>
        <v>#REF!</v>
      </c>
      <c r="AN13" s="158" t="e">
        <f t="shared" si="0"/>
        <v>#REF!</v>
      </c>
      <c r="AO13" s="119" t="e">
        <f t="shared" si="0"/>
        <v>#REF!</v>
      </c>
      <c r="AP13" s="120" t="e">
        <f t="shared" si="0"/>
        <v>#REF!</v>
      </c>
      <c r="AQ13" s="120" t="e">
        <f t="shared" si="0"/>
        <v>#REF!</v>
      </c>
      <c r="AR13" s="114" t="e">
        <f t="shared" si="0"/>
        <v>#REF!</v>
      </c>
      <c r="AS13" s="119" t="e">
        <f t="shared" si="0"/>
        <v>#REF!</v>
      </c>
      <c r="AT13" s="120" t="e">
        <f t="shared" si="0"/>
        <v>#REF!</v>
      </c>
      <c r="AU13" s="120" t="e">
        <f t="shared" si="0"/>
        <v>#REF!</v>
      </c>
      <c r="AV13" s="114" t="e">
        <f t="shared" si="0"/>
        <v>#REF!</v>
      </c>
      <c r="AW13" s="170" t="e">
        <f t="shared" si="0"/>
        <v>#REF!</v>
      </c>
      <c r="AX13" s="120" t="e">
        <f t="shared" si="0"/>
        <v>#REF!</v>
      </c>
      <c r="AY13" s="120" t="e">
        <f t="shared" si="0"/>
        <v>#REF!</v>
      </c>
      <c r="AZ13" s="114" t="e">
        <f t="shared" si="0"/>
        <v>#REF!</v>
      </c>
    </row>
    <row r="14" spans="1:107" s="101" customFormat="1" ht="66" customHeight="1" thickTop="1">
      <c r="A14" s="39" t="s">
        <v>224</v>
      </c>
      <c r="B14" s="249">
        <v>10</v>
      </c>
      <c r="C14" s="49" t="s">
        <v>590</v>
      </c>
      <c r="D14" s="75"/>
      <c r="E14" s="250" t="s">
        <v>400</v>
      </c>
      <c r="F14" s="194" t="s">
        <v>188</v>
      </c>
      <c r="G14" s="400" t="s">
        <v>396</v>
      </c>
      <c r="H14" s="91" t="s">
        <v>397</v>
      </c>
      <c r="I14" s="23">
        <v>5</v>
      </c>
      <c r="J14" s="68">
        <f>I14*36</f>
        <v>180</v>
      </c>
      <c r="K14" s="67">
        <f>SUM(L14:N14)</f>
        <v>54</v>
      </c>
      <c r="L14" s="59">
        <v>26</v>
      </c>
      <c r="M14" s="59">
        <v>10</v>
      </c>
      <c r="N14" s="59">
        <v>18</v>
      </c>
      <c r="O14" s="88">
        <f>J14-K14</f>
        <v>126</v>
      </c>
      <c r="P14" s="196">
        <v>2</v>
      </c>
      <c r="Q14" s="197"/>
      <c r="R14" s="197"/>
      <c r="S14" s="197">
        <v>1</v>
      </c>
      <c r="T14" s="197" t="s">
        <v>678</v>
      </c>
      <c r="U14" s="126"/>
      <c r="V14" s="59"/>
      <c r="W14" s="59"/>
      <c r="X14" s="60"/>
      <c r="Y14" s="58">
        <v>3</v>
      </c>
      <c r="Z14" s="59">
        <v>1.5</v>
      </c>
      <c r="AA14" s="59">
        <v>0.5</v>
      </c>
      <c r="AB14" s="60">
        <v>1</v>
      </c>
      <c r="AC14" s="198" t="s">
        <v>120</v>
      </c>
      <c r="AD14" s="199" t="s">
        <v>120</v>
      </c>
      <c r="AE14" s="199" t="s">
        <v>120</v>
      </c>
      <c r="AF14" s="200" t="s">
        <v>120</v>
      </c>
      <c r="AG14" s="201"/>
      <c r="AH14" s="199"/>
      <c r="AI14" s="199"/>
      <c r="AJ14" s="202"/>
      <c r="AK14" s="145"/>
      <c r="AL14" s="106"/>
      <c r="AM14" s="106"/>
      <c r="AN14" s="163"/>
      <c r="AO14" s="169"/>
      <c r="AP14" s="107"/>
      <c r="AQ14" s="107"/>
      <c r="AR14" s="146"/>
      <c r="AS14" s="149"/>
      <c r="AT14" s="107"/>
      <c r="AU14" s="107"/>
      <c r="AV14" s="146"/>
      <c r="AW14" s="140"/>
      <c r="AX14" s="107"/>
      <c r="AY14" s="107"/>
      <c r="AZ14" s="146"/>
      <c r="BA14" s="377"/>
      <c r="BB14" s="389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s="101" customFormat="1" ht="37.5" customHeight="1">
      <c r="A15" s="73">
        <v>3</v>
      </c>
      <c r="B15" s="73">
        <v>6</v>
      </c>
      <c r="C15" s="49" t="s">
        <v>607</v>
      </c>
      <c r="D15" s="73"/>
      <c r="E15" s="251" t="s">
        <v>555</v>
      </c>
      <c r="F15" s="294">
        <v>40</v>
      </c>
      <c r="G15" s="173" t="s">
        <v>150</v>
      </c>
      <c r="H15" s="111" t="s">
        <v>151</v>
      </c>
      <c r="I15" s="295">
        <v>2</v>
      </c>
      <c r="J15" s="296">
        <f>I15*36</f>
        <v>72</v>
      </c>
      <c r="K15" s="297">
        <f>SUM(L15:N15)</f>
        <v>36</v>
      </c>
      <c r="L15" s="73">
        <v>36</v>
      </c>
      <c r="M15" s="73"/>
      <c r="N15" s="73"/>
      <c r="O15" s="251">
        <f>J15-K15</f>
        <v>36</v>
      </c>
      <c r="P15" s="295"/>
      <c r="Q15" s="73">
        <v>6</v>
      </c>
      <c r="R15" s="73"/>
      <c r="S15" s="73"/>
      <c r="T15" s="73"/>
      <c r="U15" s="298"/>
      <c r="V15" s="75"/>
      <c r="W15" s="75"/>
      <c r="X15" s="299"/>
      <c r="Y15" s="300">
        <v>2</v>
      </c>
      <c r="Z15" s="75">
        <v>2</v>
      </c>
      <c r="AA15" s="75"/>
      <c r="AB15" s="299"/>
      <c r="AC15" s="295"/>
      <c r="AD15" s="73"/>
      <c r="AE15" s="73"/>
      <c r="AF15" s="251"/>
      <c r="AG15" s="295"/>
      <c r="AH15" s="73"/>
      <c r="AI15" s="73"/>
      <c r="AJ15" s="296"/>
      <c r="AK15" s="295"/>
      <c r="AL15" s="73"/>
      <c r="AM15" s="73"/>
      <c r="AN15" s="251"/>
      <c r="AO15" s="295">
        <v>2</v>
      </c>
      <c r="AP15" s="73">
        <v>2</v>
      </c>
      <c r="AQ15" s="73"/>
      <c r="AR15" s="296"/>
      <c r="AS15" s="295"/>
      <c r="AT15" s="73"/>
      <c r="AU15" s="73"/>
      <c r="AV15" s="296"/>
      <c r="AW15" s="297"/>
      <c r="AX15" s="73"/>
      <c r="AY15" s="73"/>
      <c r="AZ15" s="296"/>
      <c r="BA15" s="280"/>
      <c r="BB15" s="192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s="101" customFormat="1" ht="37.5" customHeight="1">
      <c r="A16" s="39">
        <v>3</v>
      </c>
      <c r="B16" s="39">
        <v>6</v>
      </c>
      <c r="C16" s="18" t="s">
        <v>124</v>
      </c>
      <c r="D16" s="73"/>
      <c r="E16" s="420" t="s">
        <v>555</v>
      </c>
      <c r="F16" s="180">
        <v>18</v>
      </c>
      <c r="G16" s="173" t="s">
        <v>150</v>
      </c>
      <c r="H16" s="111" t="s">
        <v>151</v>
      </c>
      <c r="I16" s="266">
        <v>2</v>
      </c>
      <c r="J16" s="29">
        <v>72</v>
      </c>
      <c r="K16" s="267">
        <v>36</v>
      </c>
      <c r="L16" s="66">
        <v>36</v>
      </c>
      <c r="M16" s="66"/>
      <c r="N16" s="66"/>
      <c r="O16" s="90">
        <v>36</v>
      </c>
      <c r="P16" s="124"/>
      <c r="Q16" s="66">
        <v>6</v>
      </c>
      <c r="R16" s="66"/>
      <c r="S16" s="66"/>
      <c r="T16" s="66"/>
      <c r="U16" s="224"/>
      <c r="V16" s="225"/>
      <c r="W16" s="225"/>
      <c r="X16" s="227"/>
      <c r="Y16" s="244">
        <v>2</v>
      </c>
      <c r="Z16" s="225">
        <v>2</v>
      </c>
      <c r="AA16" s="225"/>
      <c r="AB16" s="227"/>
      <c r="AC16" s="36"/>
      <c r="AD16" s="33"/>
      <c r="AE16" s="33"/>
      <c r="AF16" s="35"/>
      <c r="AG16" s="36"/>
      <c r="AH16" s="33"/>
      <c r="AI16" s="33"/>
      <c r="AJ16" s="34"/>
      <c r="AK16" s="36"/>
      <c r="AL16" s="33"/>
      <c r="AM16" s="33"/>
      <c r="AN16" s="35"/>
      <c r="AO16" s="36">
        <v>2</v>
      </c>
      <c r="AP16" s="33">
        <v>2</v>
      </c>
      <c r="AQ16" s="33"/>
      <c r="AR16" s="34"/>
      <c r="AS16" s="36"/>
      <c r="AT16" s="33"/>
      <c r="AU16" s="33"/>
      <c r="AV16" s="34"/>
      <c r="AW16" s="37"/>
      <c r="AX16" s="33"/>
      <c r="AY16" s="33"/>
      <c r="AZ16" s="34"/>
      <c r="BA16" s="378"/>
      <c r="BB16" s="2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s="101" customFormat="1" ht="37.5" customHeight="1">
      <c r="A17" s="39">
        <v>3</v>
      </c>
      <c r="B17" s="39">
        <v>6</v>
      </c>
      <c r="C17" s="18" t="s">
        <v>274</v>
      </c>
      <c r="D17" s="73"/>
      <c r="E17" s="421" t="s">
        <v>555</v>
      </c>
      <c r="F17" s="179">
        <v>33</v>
      </c>
      <c r="G17" s="173" t="s">
        <v>150</v>
      </c>
      <c r="H17" s="111" t="s">
        <v>151</v>
      </c>
      <c r="I17" s="115">
        <v>2</v>
      </c>
      <c r="J17" s="26">
        <v>72</v>
      </c>
      <c r="K17" s="19">
        <v>36</v>
      </c>
      <c r="L17" s="20">
        <v>36</v>
      </c>
      <c r="M17" s="20"/>
      <c r="N17" s="20"/>
      <c r="O17" s="22">
        <v>36</v>
      </c>
      <c r="P17" s="23"/>
      <c r="Q17" s="20">
        <v>6</v>
      </c>
      <c r="R17" s="20"/>
      <c r="S17" s="20"/>
      <c r="T17" s="20"/>
      <c r="U17" s="61"/>
      <c r="V17" s="62"/>
      <c r="W17" s="62"/>
      <c r="X17" s="222"/>
      <c r="Y17" s="223">
        <v>2</v>
      </c>
      <c r="Z17" s="62">
        <v>2</v>
      </c>
      <c r="AA17" s="62"/>
      <c r="AB17" s="222"/>
      <c r="AC17" s="23"/>
      <c r="AD17" s="20"/>
      <c r="AE17" s="20"/>
      <c r="AF17" s="22"/>
      <c r="AG17" s="23"/>
      <c r="AH17" s="20"/>
      <c r="AI17" s="20"/>
      <c r="AJ17" s="21"/>
      <c r="AK17" s="23"/>
      <c r="AL17" s="20"/>
      <c r="AM17" s="20"/>
      <c r="AN17" s="22"/>
      <c r="AO17" s="23">
        <v>2</v>
      </c>
      <c r="AP17" s="20">
        <v>2</v>
      </c>
      <c r="AQ17" s="20"/>
      <c r="AR17" s="21"/>
      <c r="AS17" s="23"/>
      <c r="AT17" s="20"/>
      <c r="AU17" s="20"/>
      <c r="AV17" s="21"/>
      <c r="AW17" s="24"/>
      <c r="AX17" s="20"/>
      <c r="AY17" s="20"/>
      <c r="AZ17" s="21"/>
      <c r="BA17" s="7"/>
      <c r="BB17" s="2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s="321" customFormat="1" ht="37.5" customHeight="1">
      <c r="A18" s="342">
        <v>3</v>
      </c>
      <c r="B18" s="342">
        <v>6</v>
      </c>
      <c r="C18" s="325" t="s">
        <v>572</v>
      </c>
      <c r="D18" s="312"/>
      <c r="E18" s="314" t="s">
        <v>111</v>
      </c>
      <c r="F18" s="327">
        <v>33</v>
      </c>
      <c r="G18" s="328" t="s">
        <v>150</v>
      </c>
      <c r="H18" s="329" t="s">
        <v>151</v>
      </c>
      <c r="I18" s="330">
        <v>2</v>
      </c>
      <c r="J18" s="331">
        <v>72</v>
      </c>
      <c r="K18" s="332">
        <v>36</v>
      </c>
      <c r="L18" s="333">
        <v>36</v>
      </c>
      <c r="M18" s="333"/>
      <c r="N18" s="333"/>
      <c r="O18" s="334">
        <v>36</v>
      </c>
      <c r="P18" s="335"/>
      <c r="Q18" s="333">
        <v>6</v>
      </c>
      <c r="R18" s="333"/>
      <c r="S18" s="333"/>
      <c r="T18" s="333"/>
      <c r="U18" s="335"/>
      <c r="V18" s="333"/>
      <c r="W18" s="333"/>
      <c r="X18" s="336"/>
      <c r="Y18" s="337">
        <v>2</v>
      </c>
      <c r="Z18" s="333">
        <v>2</v>
      </c>
      <c r="AA18" s="333"/>
      <c r="AB18" s="336"/>
      <c r="AC18" s="335"/>
      <c r="AD18" s="333"/>
      <c r="AE18" s="333"/>
      <c r="AF18" s="334"/>
      <c r="AG18" s="335"/>
      <c r="AH18" s="333"/>
      <c r="AI18" s="333"/>
      <c r="AJ18" s="336"/>
      <c r="AK18" s="335"/>
      <c r="AL18" s="333"/>
      <c r="AM18" s="333"/>
      <c r="AN18" s="334"/>
      <c r="AO18" s="335">
        <v>2</v>
      </c>
      <c r="AP18" s="333">
        <v>2</v>
      </c>
      <c r="AQ18" s="333"/>
      <c r="AR18" s="336"/>
      <c r="AS18" s="335"/>
      <c r="AT18" s="333"/>
      <c r="AU18" s="333"/>
      <c r="AV18" s="336"/>
      <c r="AW18" s="337"/>
      <c r="AX18" s="333"/>
      <c r="AY18" s="333"/>
      <c r="AZ18" s="336"/>
      <c r="BA18" s="379"/>
      <c r="BB18" s="390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1"/>
      <c r="CS18" s="391"/>
      <c r="CT18" s="391"/>
      <c r="CU18" s="391"/>
      <c r="CV18" s="391"/>
      <c r="CW18" s="391"/>
      <c r="CX18" s="391"/>
      <c r="CY18" s="391"/>
      <c r="CZ18" s="391"/>
      <c r="DA18" s="391"/>
      <c r="DB18" s="391"/>
      <c r="DC18" s="391"/>
    </row>
    <row r="19" spans="1:107" s="101" customFormat="1" ht="42" customHeight="1">
      <c r="A19" s="47">
        <v>2</v>
      </c>
      <c r="B19" s="47">
        <v>3</v>
      </c>
      <c r="C19" s="18" t="s">
        <v>14</v>
      </c>
      <c r="D19" s="255"/>
      <c r="E19" s="416" t="s">
        <v>638</v>
      </c>
      <c r="F19" s="179">
        <v>31</v>
      </c>
      <c r="G19" s="173" t="s">
        <v>104</v>
      </c>
      <c r="H19" s="111" t="s">
        <v>559</v>
      </c>
      <c r="I19" s="115" t="s">
        <v>59</v>
      </c>
      <c r="J19" s="26">
        <v>126</v>
      </c>
      <c r="K19" s="19">
        <v>72</v>
      </c>
      <c r="L19" s="20">
        <v>36</v>
      </c>
      <c r="M19" s="20">
        <v>36</v>
      </c>
      <c r="N19" s="20"/>
      <c r="O19" s="22">
        <v>54</v>
      </c>
      <c r="P19" s="23"/>
      <c r="Q19" s="20" t="s">
        <v>105</v>
      </c>
      <c r="R19" s="20"/>
      <c r="S19" s="20">
        <v>1</v>
      </c>
      <c r="T19" s="20" t="s">
        <v>21</v>
      </c>
      <c r="U19" s="61">
        <v>4</v>
      </c>
      <c r="V19" s="62">
        <v>2</v>
      </c>
      <c r="W19" s="62">
        <v>2</v>
      </c>
      <c r="X19" s="222"/>
      <c r="Y19" s="223"/>
      <c r="Z19" s="62"/>
      <c r="AA19" s="62"/>
      <c r="AB19" s="222"/>
      <c r="AC19" s="203">
        <v>4</v>
      </c>
      <c r="AD19" s="204">
        <v>2</v>
      </c>
      <c r="AE19" s="204">
        <v>2</v>
      </c>
      <c r="AF19" s="205"/>
      <c r="AG19" s="203"/>
      <c r="AH19" s="204"/>
      <c r="AI19" s="204"/>
      <c r="AJ19" s="206"/>
      <c r="AK19" s="23"/>
      <c r="AL19" s="20"/>
      <c r="AM19" s="20"/>
      <c r="AN19" s="22"/>
      <c r="AO19" s="23"/>
      <c r="AP19" s="20"/>
      <c r="AQ19" s="20"/>
      <c r="AR19" s="21"/>
      <c r="AS19" s="23"/>
      <c r="AT19" s="20"/>
      <c r="AU19" s="20"/>
      <c r="AV19" s="21"/>
      <c r="AW19" s="24"/>
      <c r="AX19" s="20"/>
      <c r="AY19" s="20"/>
      <c r="AZ19" s="21"/>
      <c r="BA19" s="380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s="101" customFormat="1" ht="42" customHeight="1">
      <c r="A20" s="47">
        <v>2</v>
      </c>
      <c r="B20" s="47">
        <v>4</v>
      </c>
      <c r="C20" s="18" t="s">
        <v>14</v>
      </c>
      <c r="D20" s="255"/>
      <c r="E20" s="419" t="s">
        <v>349</v>
      </c>
      <c r="F20" s="179">
        <v>33</v>
      </c>
      <c r="G20" s="173" t="s">
        <v>107</v>
      </c>
      <c r="H20" s="111" t="s">
        <v>559</v>
      </c>
      <c r="I20" s="115" t="s">
        <v>55</v>
      </c>
      <c r="J20" s="26">
        <v>162</v>
      </c>
      <c r="K20" s="19">
        <v>72</v>
      </c>
      <c r="L20" s="20">
        <v>36</v>
      </c>
      <c r="M20" s="20">
        <v>18</v>
      </c>
      <c r="N20" s="20">
        <v>18</v>
      </c>
      <c r="O20" s="22">
        <v>90</v>
      </c>
      <c r="P20" s="23">
        <v>4</v>
      </c>
      <c r="Q20" s="20"/>
      <c r="R20" s="20"/>
      <c r="S20" s="20">
        <v>1</v>
      </c>
      <c r="T20" s="20" t="s">
        <v>680</v>
      </c>
      <c r="U20" s="61"/>
      <c r="V20" s="62"/>
      <c r="W20" s="62"/>
      <c r="X20" s="222"/>
      <c r="Y20" s="223">
        <v>4</v>
      </c>
      <c r="Z20" s="62">
        <v>2</v>
      </c>
      <c r="AA20" s="62">
        <v>1</v>
      </c>
      <c r="AB20" s="222">
        <v>1</v>
      </c>
      <c r="AC20" s="203"/>
      <c r="AD20" s="204"/>
      <c r="AE20" s="204"/>
      <c r="AF20" s="205"/>
      <c r="AG20" s="203">
        <v>4</v>
      </c>
      <c r="AH20" s="204">
        <v>2</v>
      </c>
      <c r="AI20" s="204">
        <v>1</v>
      </c>
      <c r="AJ20" s="206">
        <v>1</v>
      </c>
      <c r="AK20" s="23"/>
      <c r="AL20" s="20"/>
      <c r="AM20" s="20"/>
      <c r="AN20" s="22"/>
      <c r="AO20" s="23"/>
      <c r="AP20" s="20"/>
      <c r="AQ20" s="20"/>
      <c r="AR20" s="21"/>
      <c r="AS20" s="23"/>
      <c r="AT20" s="20"/>
      <c r="AU20" s="20"/>
      <c r="AV20" s="21"/>
      <c r="AW20" s="24"/>
      <c r="AX20" s="20"/>
      <c r="AY20" s="20"/>
      <c r="AZ20" s="21"/>
      <c r="BA20" s="380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s="101" customFormat="1" ht="42" customHeight="1">
      <c r="A21" s="39">
        <v>3</v>
      </c>
      <c r="B21" s="39">
        <v>6</v>
      </c>
      <c r="C21" s="18" t="s">
        <v>124</v>
      </c>
      <c r="D21" s="73"/>
      <c r="E21" s="420" t="s">
        <v>321</v>
      </c>
      <c r="F21" s="180">
        <v>6</v>
      </c>
      <c r="G21" s="173" t="s">
        <v>135</v>
      </c>
      <c r="H21" s="111" t="s">
        <v>559</v>
      </c>
      <c r="I21" s="266" t="s">
        <v>91</v>
      </c>
      <c r="J21" s="29">
        <v>54</v>
      </c>
      <c r="K21" s="267">
        <v>28</v>
      </c>
      <c r="L21" s="66">
        <v>18</v>
      </c>
      <c r="M21" s="66">
        <v>10</v>
      </c>
      <c r="N21" s="66"/>
      <c r="O21" s="90">
        <v>26</v>
      </c>
      <c r="P21" s="124"/>
      <c r="Q21" s="66">
        <v>6</v>
      </c>
      <c r="R21" s="66"/>
      <c r="S21" s="66">
        <v>1</v>
      </c>
      <c r="T21" s="20" t="s">
        <v>680</v>
      </c>
      <c r="U21" s="224"/>
      <c r="V21" s="225"/>
      <c r="W21" s="225"/>
      <c r="X21" s="227"/>
      <c r="Y21" s="244" t="s">
        <v>61</v>
      </c>
      <c r="Z21" s="225">
        <v>1</v>
      </c>
      <c r="AA21" s="225" t="s">
        <v>64</v>
      </c>
      <c r="AB21" s="227"/>
      <c r="AC21" s="36"/>
      <c r="AD21" s="33"/>
      <c r="AE21" s="33"/>
      <c r="AF21" s="35"/>
      <c r="AG21" s="36"/>
      <c r="AH21" s="33"/>
      <c r="AI21" s="33"/>
      <c r="AJ21" s="34"/>
      <c r="AK21" s="36"/>
      <c r="AL21" s="33"/>
      <c r="AM21" s="33"/>
      <c r="AN21" s="35"/>
      <c r="AO21" s="36" t="s">
        <v>61</v>
      </c>
      <c r="AP21" s="33">
        <v>1</v>
      </c>
      <c r="AQ21" s="33" t="s">
        <v>64</v>
      </c>
      <c r="AR21" s="34"/>
      <c r="AS21" s="36"/>
      <c r="AT21" s="33"/>
      <c r="AU21" s="33"/>
      <c r="AV21" s="34"/>
      <c r="AW21" s="37"/>
      <c r="AX21" s="33"/>
      <c r="AY21" s="33"/>
      <c r="AZ21" s="34"/>
      <c r="BA21" s="378"/>
      <c r="BB21" s="2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07" s="101" customFormat="1" ht="42" customHeight="1">
      <c r="A22" s="73">
        <v>2</v>
      </c>
      <c r="B22" s="73">
        <v>4</v>
      </c>
      <c r="C22" s="49" t="s">
        <v>423</v>
      </c>
      <c r="D22" s="73" t="s">
        <v>469</v>
      </c>
      <c r="E22" s="251" t="s">
        <v>369</v>
      </c>
      <c r="F22" s="294">
        <v>29</v>
      </c>
      <c r="G22" s="279" t="s">
        <v>126</v>
      </c>
      <c r="H22" s="111" t="s">
        <v>559</v>
      </c>
      <c r="I22" s="295">
        <v>3</v>
      </c>
      <c r="J22" s="296">
        <f>I22*36</f>
        <v>108</v>
      </c>
      <c r="K22" s="297">
        <f>SUM(L22:N22)</f>
        <v>54</v>
      </c>
      <c r="L22" s="73">
        <v>28</v>
      </c>
      <c r="M22" s="73">
        <v>26</v>
      </c>
      <c r="N22" s="73"/>
      <c r="O22" s="251">
        <f>J22-K22</f>
        <v>54</v>
      </c>
      <c r="P22" s="295"/>
      <c r="Q22" s="73">
        <v>4</v>
      </c>
      <c r="R22" s="73"/>
      <c r="S22" s="73">
        <v>1</v>
      </c>
      <c r="T22" s="73"/>
      <c r="U22" s="298"/>
      <c r="V22" s="75"/>
      <c r="W22" s="75"/>
      <c r="X22" s="299"/>
      <c r="Y22" s="300">
        <v>3</v>
      </c>
      <c r="Z22" s="75">
        <v>1.5</v>
      </c>
      <c r="AA22" s="75">
        <v>1.5</v>
      </c>
      <c r="AB22" s="299"/>
      <c r="AC22" s="303"/>
      <c r="AD22" s="304"/>
      <c r="AE22" s="304"/>
      <c r="AF22" s="305"/>
      <c r="AG22" s="303">
        <v>3</v>
      </c>
      <c r="AH22" s="304">
        <v>1.5</v>
      </c>
      <c r="AI22" s="304">
        <v>1.5</v>
      </c>
      <c r="AJ22" s="306"/>
      <c r="AK22" s="295"/>
      <c r="AL22" s="73"/>
      <c r="AM22" s="73"/>
      <c r="AN22" s="251"/>
      <c r="AO22" s="295"/>
      <c r="AP22" s="73"/>
      <c r="AQ22" s="73"/>
      <c r="AR22" s="296"/>
      <c r="AS22" s="295"/>
      <c r="AT22" s="73"/>
      <c r="AU22" s="73"/>
      <c r="AV22" s="296"/>
      <c r="AW22" s="297"/>
      <c r="AX22" s="73"/>
      <c r="AY22" s="73"/>
      <c r="AZ22" s="296"/>
      <c r="BA22" s="281"/>
      <c r="BB22" s="48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</row>
    <row r="23" spans="1:107" s="101" customFormat="1" ht="42" customHeight="1">
      <c r="A23" s="73">
        <v>2</v>
      </c>
      <c r="B23" s="73">
        <v>4</v>
      </c>
      <c r="C23" s="49" t="s">
        <v>605</v>
      </c>
      <c r="D23" s="73" t="s">
        <v>469</v>
      </c>
      <c r="E23" s="251" t="s">
        <v>369</v>
      </c>
      <c r="F23" s="294">
        <v>29</v>
      </c>
      <c r="G23" s="279" t="s">
        <v>126</v>
      </c>
      <c r="H23" s="111" t="s">
        <v>559</v>
      </c>
      <c r="I23" s="295">
        <v>3</v>
      </c>
      <c r="J23" s="296">
        <f>I23*36</f>
        <v>108</v>
      </c>
      <c r="K23" s="297">
        <f>SUM(L23:N23)</f>
        <v>54</v>
      </c>
      <c r="L23" s="73">
        <v>28</v>
      </c>
      <c r="M23" s="73">
        <v>26</v>
      </c>
      <c r="N23" s="73"/>
      <c r="O23" s="251">
        <f>J23-K23</f>
        <v>54</v>
      </c>
      <c r="P23" s="295"/>
      <c r="Q23" s="73">
        <v>4</v>
      </c>
      <c r="R23" s="73"/>
      <c r="S23" s="73">
        <v>1</v>
      </c>
      <c r="T23" s="73"/>
      <c r="U23" s="298"/>
      <c r="V23" s="75"/>
      <c r="W23" s="75"/>
      <c r="X23" s="299"/>
      <c r="Y23" s="300">
        <v>3</v>
      </c>
      <c r="Z23" s="75">
        <v>1.5</v>
      </c>
      <c r="AA23" s="75">
        <v>1.5</v>
      </c>
      <c r="AB23" s="299"/>
      <c r="AC23" s="303"/>
      <c r="AD23" s="304"/>
      <c r="AE23" s="304"/>
      <c r="AF23" s="305"/>
      <c r="AG23" s="303">
        <v>3</v>
      </c>
      <c r="AH23" s="304">
        <v>1.5</v>
      </c>
      <c r="AI23" s="304">
        <v>1.5</v>
      </c>
      <c r="AJ23" s="306"/>
      <c r="AK23" s="295"/>
      <c r="AL23" s="73"/>
      <c r="AM23" s="73"/>
      <c r="AN23" s="251"/>
      <c r="AO23" s="295"/>
      <c r="AP23" s="73"/>
      <c r="AQ23" s="73"/>
      <c r="AR23" s="296"/>
      <c r="AS23" s="295"/>
      <c r="AT23" s="73"/>
      <c r="AU23" s="73"/>
      <c r="AV23" s="296"/>
      <c r="AW23" s="297"/>
      <c r="AX23" s="73"/>
      <c r="AY23" s="73"/>
      <c r="AZ23" s="296"/>
      <c r="BA23" s="281"/>
      <c r="BB23" s="48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</row>
    <row r="24" spans="1:107" s="101" customFormat="1" ht="42" customHeight="1">
      <c r="A24" s="39">
        <v>3</v>
      </c>
      <c r="B24" s="39">
        <v>5</v>
      </c>
      <c r="C24" s="18" t="s">
        <v>124</v>
      </c>
      <c r="D24" s="73"/>
      <c r="E24" s="421" t="s">
        <v>433</v>
      </c>
      <c r="F24" s="180">
        <v>2</v>
      </c>
      <c r="G24" s="173" t="s">
        <v>126</v>
      </c>
      <c r="H24" s="111" t="s">
        <v>559</v>
      </c>
      <c r="I24" s="266">
        <v>4</v>
      </c>
      <c r="J24" s="29">
        <v>144</v>
      </c>
      <c r="K24" s="267">
        <v>54</v>
      </c>
      <c r="L24" s="66">
        <v>28</v>
      </c>
      <c r="M24" s="66">
        <v>26</v>
      </c>
      <c r="N24" s="66"/>
      <c r="O24" s="90">
        <v>90</v>
      </c>
      <c r="P24" s="124">
        <v>5</v>
      </c>
      <c r="Q24" s="66"/>
      <c r="R24" s="66"/>
      <c r="S24" s="66">
        <v>1</v>
      </c>
      <c r="T24" s="66"/>
      <c r="U24" s="224">
        <v>3</v>
      </c>
      <c r="V24" s="225" t="s">
        <v>61</v>
      </c>
      <c r="W24" s="225" t="s">
        <v>83</v>
      </c>
      <c r="X24" s="227"/>
      <c r="Y24" s="244"/>
      <c r="Z24" s="225"/>
      <c r="AA24" s="225"/>
      <c r="AB24" s="227"/>
      <c r="AC24" s="36"/>
      <c r="AD24" s="33"/>
      <c r="AE24" s="33"/>
      <c r="AF24" s="35"/>
      <c r="AG24" s="36"/>
      <c r="AH24" s="33"/>
      <c r="AI24" s="33"/>
      <c r="AJ24" s="34"/>
      <c r="AK24" s="36">
        <v>3</v>
      </c>
      <c r="AL24" s="33" t="s">
        <v>61</v>
      </c>
      <c r="AM24" s="33" t="s">
        <v>83</v>
      </c>
      <c r="AN24" s="35"/>
      <c r="AO24" s="36"/>
      <c r="AP24" s="33"/>
      <c r="AQ24" s="33"/>
      <c r="AR24" s="34"/>
      <c r="AS24" s="36"/>
      <c r="AT24" s="33"/>
      <c r="AU24" s="33"/>
      <c r="AV24" s="34"/>
      <c r="AW24" s="37"/>
      <c r="AX24" s="33"/>
      <c r="AY24" s="33"/>
      <c r="AZ24" s="34"/>
      <c r="BA24" s="378"/>
      <c r="BB24" s="2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s="101" customFormat="1" ht="42" customHeight="1">
      <c r="A25" s="39">
        <v>3</v>
      </c>
      <c r="B25" s="39">
        <v>5</v>
      </c>
      <c r="C25" s="18" t="s">
        <v>274</v>
      </c>
      <c r="D25" s="73"/>
      <c r="E25" s="421" t="s">
        <v>630</v>
      </c>
      <c r="F25" s="179">
        <v>21</v>
      </c>
      <c r="G25" s="173" t="s">
        <v>126</v>
      </c>
      <c r="H25" s="111" t="s">
        <v>559</v>
      </c>
      <c r="I25" s="115" t="s">
        <v>59</v>
      </c>
      <c r="J25" s="26">
        <v>126</v>
      </c>
      <c r="K25" s="19">
        <v>54</v>
      </c>
      <c r="L25" s="20">
        <v>28</v>
      </c>
      <c r="M25" s="20">
        <v>26</v>
      </c>
      <c r="N25" s="20"/>
      <c r="O25" s="22">
        <v>72</v>
      </c>
      <c r="P25" s="23">
        <v>5</v>
      </c>
      <c r="Q25" s="20"/>
      <c r="R25" s="20"/>
      <c r="S25" s="20">
        <v>1</v>
      </c>
      <c r="T25" s="20"/>
      <c r="U25" s="61">
        <v>3</v>
      </c>
      <c r="V25" s="62" t="s">
        <v>61</v>
      </c>
      <c r="W25" s="62" t="s">
        <v>83</v>
      </c>
      <c r="X25" s="222"/>
      <c r="Y25" s="223"/>
      <c r="Z25" s="62"/>
      <c r="AA25" s="62"/>
      <c r="AB25" s="222"/>
      <c r="AC25" s="23"/>
      <c r="AD25" s="20"/>
      <c r="AE25" s="20"/>
      <c r="AF25" s="22"/>
      <c r="AG25" s="23"/>
      <c r="AH25" s="20"/>
      <c r="AI25" s="20"/>
      <c r="AJ25" s="21"/>
      <c r="AK25" s="23">
        <v>3</v>
      </c>
      <c r="AL25" s="20" t="s">
        <v>61</v>
      </c>
      <c r="AM25" s="20" t="s">
        <v>83</v>
      </c>
      <c r="AN25" s="22"/>
      <c r="AO25" s="23"/>
      <c r="AP25" s="20"/>
      <c r="AQ25" s="20"/>
      <c r="AR25" s="21"/>
      <c r="AS25" s="23"/>
      <c r="AT25" s="20"/>
      <c r="AU25" s="20"/>
      <c r="AV25" s="21"/>
      <c r="AW25" s="24"/>
      <c r="AX25" s="20"/>
      <c r="AY25" s="20"/>
      <c r="AZ25" s="21"/>
      <c r="BA25" s="7"/>
      <c r="BB25" s="2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s="101" customFormat="1" ht="42" customHeight="1">
      <c r="A26" s="39" t="s">
        <v>229</v>
      </c>
      <c r="B26" s="39">
        <v>11</v>
      </c>
      <c r="C26" s="18" t="s">
        <v>230</v>
      </c>
      <c r="D26" s="73"/>
      <c r="E26" s="425" t="s">
        <v>667</v>
      </c>
      <c r="F26" s="181" t="s">
        <v>247</v>
      </c>
      <c r="G26" s="174" t="s">
        <v>248</v>
      </c>
      <c r="H26" s="111" t="s">
        <v>559</v>
      </c>
      <c r="I26" s="46" t="s">
        <v>139</v>
      </c>
      <c r="J26" s="41" t="s">
        <v>219</v>
      </c>
      <c r="K26" s="40" t="s">
        <v>173</v>
      </c>
      <c r="L26" s="42" t="s">
        <v>162</v>
      </c>
      <c r="M26" s="42" t="s">
        <v>163</v>
      </c>
      <c r="N26" s="42" t="s">
        <v>120</v>
      </c>
      <c r="O26" s="44" t="s">
        <v>177</v>
      </c>
      <c r="P26" s="45" t="s">
        <v>157</v>
      </c>
      <c r="Q26" s="42" t="s">
        <v>120</v>
      </c>
      <c r="R26" s="42" t="s">
        <v>120</v>
      </c>
      <c r="S26" s="42" t="s">
        <v>122</v>
      </c>
      <c r="T26" s="20" t="s">
        <v>21</v>
      </c>
      <c r="U26" s="228" t="s">
        <v>157</v>
      </c>
      <c r="V26" s="229" t="s">
        <v>123</v>
      </c>
      <c r="W26" s="229" t="s">
        <v>122</v>
      </c>
      <c r="X26" s="230" t="s">
        <v>120</v>
      </c>
      <c r="Y26" s="231" t="s">
        <v>120</v>
      </c>
      <c r="Z26" s="229" t="s">
        <v>120</v>
      </c>
      <c r="AA26" s="229" t="s">
        <v>120</v>
      </c>
      <c r="AB26" s="230" t="s">
        <v>120</v>
      </c>
      <c r="AC26" s="45" t="s">
        <v>157</v>
      </c>
      <c r="AD26" s="42" t="s">
        <v>123</v>
      </c>
      <c r="AE26" s="42" t="s">
        <v>122</v>
      </c>
      <c r="AF26" s="44" t="s">
        <v>120</v>
      </c>
      <c r="AG26" s="45" t="s">
        <v>120</v>
      </c>
      <c r="AH26" s="42" t="s">
        <v>120</v>
      </c>
      <c r="AI26" s="42" t="s">
        <v>120</v>
      </c>
      <c r="AJ26" s="43" t="s">
        <v>120</v>
      </c>
      <c r="AK26" s="141"/>
      <c r="AL26" s="102"/>
      <c r="AM26" s="102"/>
      <c r="AN26" s="159"/>
      <c r="AO26" s="141"/>
      <c r="AP26" s="102"/>
      <c r="AQ26" s="102"/>
      <c r="AR26" s="133"/>
      <c r="AS26" s="141"/>
      <c r="AT26" s="102"/>
      <c r="AU26" s="102"/>
      <c r="AV26" s="133"/>
      <c r="AW26" s="129"/>
      <c r="AX26" s="102"/>
      <c r="AY26" s="102"/>
      <c r="AZ26" s="133"/>
      <c r="BA26" s="381"/>
      <c r="BB26" s="392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s="101" customFormat="1" ht="42" customHeight="1">
      <c r="A27" s="39" t="s">
        <v>224</v>
      </c>
      <c r="B27" s="39">
        <v>9</v>
      </c>
      <c r="C27" s="18" t="s">
        <v>602</v>
      </c>
      <c r="D27" s="73"/>
      <c r="E27" s="425" t="s">
        <v>352</v>
      </c>
      <c r="F27" s="181" t="s">
        <v>168</v>
      </c>
      <c r="G27" s="174" t="s">
        <v>201</v>
      </c>
      <c r="H27" s="111" t="s">
        <v>559</v>
      </c>
      <c r="I27" s="46" t="s">
        <v>158</v>
      </c>
      <c r="J27" s="41" t="s">
        <v>177</v>
      </c>
      <c r="K27" s="40" t="s">
        <v>173</v>
      </c>
      <c r="L27" s="42" t="s">
        <v>202</v>
      </c>
      <c r="M27" s="42" t="s">
        <v>120</v>
      </c>
      <c r="N27" s="42" t="s">
        <v>203</v>
      </c>
      <c r="O27" s="44" t="s">
        <v>204</v>
      </c>
      <c r="P27" s="45" t="s">
        <v>122</v>
      </c>
      <c r="Q27" s="42" t="s">
        <v>120</v>
      </c>
      <c r="R27" s="42" t="s">
        <v>120</v>
      </c>
      <c r="S27" s="414" t="s">
        <v>122</v>
      </c>
      <c r="T27" s="42" t="s">
        <v>120</v>
      </c>
      <c r="U27" s="228" t="s">
        <v>157</v>
      </c>
      <c r="V27" s="229" t="s">
        <v>205</v>
      </c>
      <c r="W27" s="229" t="s">
        <v>120</v>
      </c>
      <c r="X27" s="230" t="s">
        <v>50</v>
      </c>
      <c r="Y27" s="231" t="s">
        <v>120</v>
      </c>
      <c r="Z27" s="229" t="s">
        <v>120</v>
      </c>
      <c r="AA27" s="229" t="s">
        <v>120</v>
      </c>
      <c r="AB27" s="230" t="s">
        <v>120</v>
      </c>
      <c r="AC27" s="45" t="s">
        <v>120</v>
      </c>
      <c r="AD27" s="42" t="s">
        <v>120</v>
      </c>
      <c r="AE27" s="42" t="s">
        <v>120</v>
      </c>
      <c r="AF27" s="44" t="s">
        <v>120</v>
      </c>
      <c r="AG27" s="45" t="s">
        <v>120</v>
      </c>
      <c r="AH27" s="42" t="s">
        <v>120</v>
      </c>
      <c r="AI27" s="42" t="s">
        <v>120</v>
      </c>
      <c r="AJ27" s="43" t="s">
        <v>120</v>
      </c>
      <c r="AK27" s="141"/>
      <c r="AL27" s="102"/>
      <c r="AM27" s="102"/>
      <c r="AN27" s="159"/>
      <c r="AO27" s="141"/>
      <c r="AP27" s="102"/>
      <c r="AQ27" s="102"/>
      <c r="AR27" s="133"/>
      <c r="AS27" s="141"/>
      <c r="AT27" s="102"/>
      <c r="AU27" s="102"/>
      <c r="AV27" s="133"/>
      <c r="AW27" s="129"/>
      <c r="AX27" s="102"/>
      <c r="AY27" s="102"/>
      <c r="AZ27" s="133"/>
      <c r="BA27" s="381"/>
      <c r="BB27" s="392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07" s="101" customFormat="1" ht="42" customHeight="1">
      <c r="A28" s="39" t="s">
        <v>159</v>
      </c>
      <c r="B28" s="39">
        <v>9</v>
      </c>
      <c r="C28" s="18" t="s">
        <v>601</v>
      </c>
      <c r="D28" s="73"/>
      <c r="E28" s="423" t="s">
        <v>352</v>
      </c>
      <c r="F28" s="181" t="s">
        <v>200</v>
      </c>
      <c r="G28" s="174" t="s">
        <v>201</v>
      </c>
      <c r="H28" s="111" t="s">
        <v>559</v>
      </c>
      <c r="I28" s="46" t="s">
        <v>158</v>
      </c>
      <c r="J28" s="41" t="s">
        <v>177</v>
      </c>
      <c r="K28" s="40" t="s">
        <v>173</v>
      </c>
      <c r="L28" s="42" t="s">
        <v>202</v>
      </c>
      <c r="M28" s="42" t="s">
        <v>120</v>
      </c>
      <c r="N28" s="42" t="s">
        <v>203</v>
      </c>
      <c r="O28" s="44" t="s">
        <v>204</v>
      </c>
      <c r="P28" s="45" t="s">
        <v>122</v>
      </c>
      <c r="Q28" s="42" t="s">
        <v>120</v>
      </c>
      <c r="R28" s="42" t="s">
        <v>120</v>
      </c>
      <c r="S28" s="42" t="s">
        <v>122</v>
      </c>
      <c r="T28" s="42" t="s">
        <v>120</v>
      </c>
      <c r="U28" s="228" t="s">
        <v>157</v>
      </c>
      <c r="V28" s="229" t="s">
        <v>205</v>
      </c>
      <c r="W28" s="229" t="s">
        <v>120</v>
      </c>
      <c r="X28" s="230" t="s">
        <v>50</v>
      </c>
      <c r="Y28" s="231" t="s">
        <v>120</v>
      </c>
      <c r="Z28" s="229" t="s">
        <v>120</v>
      </c>
      <c r="AA28" s="229" t="s">
        <v>120</v>
      </c>
      <c r="AB28" s="230" t="s">
        <v>120</v>
      </c>
      <c r="AC28" s="45" t="s">
        <v>120</v>
      </c>
      <c r="AD28" s="42" t="s">
        <v>120</v>
      </c>
      <c r="AE28" s="42" t="s">
        <v>120</v>
      </c>
      <c r="AF28" s="44" t="s">
        <v>120</v>
      </c>
      <c r="AG28" s="45" t="s">
        <v>120</v>
      </c>
      <c r="AH28" s="42" t="s">
        <v>120</v>
      </c>
      <c r="AI28" s="42" t="s">
        <v>120</v>
      </c>
      <c r="AJ28" s="43" t="s">
        <v>120</v>
      </c>
      <c r="AK28" s="141"/>
      <c r="AL28" s="102"/>
      <c r="AM28" s="102"/>
      <c r="AN28" s="159"/>
      <c r="AO28" s="141"/>
      <c r="AP28" s="102"/>
      <c r="AQ28" s="102"/>
      <c r="AR28" s="133"/>
      <c r="AS28" s="141"/>
      <c r="AT28" s="102"/>
      <c r="AU28" s="102"/>
      <c r="AV28" s="133"/>
      <c r="AW28" s="129"/>
      <c r="AX28" s="102"/>
      <c r="AY28" s="102"/>
      <c r="AZ28" s="133"/>
      <c r="BA28" s="381"/>
      <c r="BB28" s="392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</row>
    <row r="29" spans="1:107" s="101" customFormat="1" ht="42" customHeight="1">
      <c r="A29" s="73">
        <v>2</v>
      </c>
      <c r="B29" s="73">
        <v>3</v>
      </c>
      <c r="C29" s="49" t="s">
        <v>423</v>
      </c>
      <c r="D29" s="73" t="s">
        <v>468</v>
      </c>
      <c r="E29" s="251" t="s">
        <v>341</v>
      </c>
      <c r="F29" s="294">
        <v>27</v>
      </c>
      <c r="G29" s="279" t="s">
        <v>106</v>
      </c>
      <c r="H29" s="111" t="s">
        <v>559</v>
      </c>
      <c r="I29" s="295">
        <v>3</v>
      </c>
      <c r="J29" s="296">
        <f>I29*36</f>
        <v>108</v>
      </c>
      <c r="K29" s="297">
        <f>SUM(L29:N29)</f>
        <v>54</v>
      </c>
      <c r="L29" s="73">
        <v>28</v>
      </c>
      <c r="M29" s="73">
        <v>26</v>
      </c>
      <c r="N29" s="73"/>
      <c r="O29" s="251">
        <f>J29-K29</f>
        <v>54</v>
      </c>
      <c r="P29" s="295"/>
      <c r="Q29" s="73">
        <v>3</v>
      </c>
      <c r="R29" s="73"/>
      <c r="S29" s="73">
        <v>1</v>
      </c>
      <c r="T29" s="426" t="s">
        <v>678</v>
      </c>
      <c r="U29" s="298">
        <v>3</v>
      </c>
      <c r="V29" s="75">
        <v>1.5</v>
      </c>
      <c r="W29" s="75">
        <v>1.5</v>
      </c>
      <c r="X29" s="299"/>
      <c r="Y29" s="300"/>
      <c r="Z29" s="75"/>
      <c r="AA29" s="75"/>
      <c r="AB29" s="299"/>
      <c r="AC29" s="303">
        <v>3</v>
      </c>
      <c r="AD29" s="304">
        <v>1.5</v>
      </c>
      <c r="AE29" s="304">
        <v>1.5</v>
      </c>
      <c r="AF29" s="305"/>
      <c r="AG29" s="303"/>
      <c r="AH29" s="304"/>
      <c r="AI29" s="304"/>
      <c r="AJ29" s="306"/>
      <c r="AK29" s="295"/>
      <c r="AL29" s="73"/>
      <c r="AM29" s="73"/>
      <c r="AN29" s="251"/>
      <c r="AO29" s="295"/>
      <c r="AP29" s="73"/>
      <c r="AQ29" s="73"/>
      <c r="AR29" s="296"/>
      <c r="AS29" s="295"/>
      <c r="AT29" s="73"/>
      <c r="AU29" s="73"/>
      <c r="AV29" s="296"/>
      <c r="AW29" s="297"/>
      <c r="AX29" s="73"/>
      <c r="AY29" s="73"/>
      <c r="AZ29" s="296"/>
      <c r="BA29" s="281"/>
      <c r="BB29" s="48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</row>
    <row r="30" spans="1:107" s="101" customFormat="1" ht="42" customHeight="1">
      <c r="A30" s="73">
        <v>2</v>
      </c>
      <c r="B30" s="73">
        <v>3</v>
      </c>
      <c r="C30" s="49" t="s">
        <v>605</v>
      </c>
      <c r="D30" s="73" t="s">
        <v>468</v>
      </c>
      <c r="E30" s="251" t="s">
        <v>341</v>
      </c>
      <c r="F30" s="294">
        <v>27</v>
      </c>
      <c r="G30" s="279" t="s">
        <v>106</v>
      </c>
      <c r="H30" s="111" t="s">
        <v>559</v>
      </c>
      <c r="I30" s="295">
        <v>3</v>
      </c>
      <c r="J30" s="296">
        <f>I30*36</f>
        <v>108</v>
      </c>
      <c r="K30" s="297">
        <f>SUM(L30:N30)</f>
        <v>54</v>
      </c>
      <c r="L30" s="73">
        <v>28</v>
      </c>
      <c r="M30" s="73">
        <v>26</v>
      </c>
      <c r="N30" s="73"/>
      <c r="O30" s="251">
        <f>J30-K30</f>
        <v>54</v>
      </c>
      <c r="P30" s="295"/>
      <c r="Q30" s="73">
        <v>3</v>
      </c>
      <c r="R30" s="73"/>
      <c r="S30" s="73">
        <v>1</v>
      </c>
      <c r="T30" s="62" t="s">
        <v>678</v>
      </c>
      <c r="U30" s="298">
        <v>3</v>
      </c>
      <c r="V30" s="75">
        <v>1.5</v>
      </c>
      <c r="W30" s="75">
        <v>1.5</v>
      </c>
      <c r="X30" s="299"/>
      <c r="Y30" s="300"/>
      <c r="Z30" s="75"/>
      <c r="AA30" s="75"/>
      <c r="AB30" s="299"/>
      <c r="AC30" s="303">
        <v>3</v>
      </c>
      <c r="AD30" s="304">
        <v>1.5</v>
      </c>
      <c r="AE30" s="304">
        <v>1.5</v>
      </c>
      <c r="AF30" s="305"/>
      <c r="AG30" s="303"/>
      <c r="AH30" s="304"/>
      <c r="AI30" s="304"/>
      <c r="AJ30" s="306"/>
      <c r="AK30" s="295"/>
      <c r="AL30" s="73"/>
      <c r="AM30" s="73"/>
      <c r="AN30" s="251"/>
      <c r="AO30" s="295"/>
      <c r="AP30" s="73"/>
      <c r="AQ30" s="73"/>
      <c r="AR30" s="296"/>
      <c r="AS30" s="295"/>
      <c r="AT30" s="73"/>
      <c r="AU30" s="73"/>
      <c r="AV30" s="296"/>
      <c r="AW30" s="297"/>
      <c r="AX30" s="73"/>
      <c r="AY30" s="73"/>
      <c r="AZ30" s="296"/>
      <c r="BA30" s="281"/>
      <c r="BB30" s="48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</row>
    <row r="31" spans="1:107" s="101" customFormat="1" ht="42" customHeight="1">
      <c r="A31" s="47">
        <v>2</v>
      </c>
      <c r="B31" s="47">
        <v>4</v>
      </c>
      <c r="C31" s="18" t="s">
        <v>14</v>
      </c>
      <c r="D31" s="255"/>
      <c r="E31" s="416" t="s">
        <v>346</v>
      </c>
      <c r="F31" s="179">
        <v>32</v>
      </c>
      <c r="G31" s="173" t="s">
        <v>106</v>
      </c>
      <c r="H31" s="111" t="s">
        <v>559</v>
      </c>
      <c r="I31" s="115" t="s">
        <v>59</v>
      </c>
      <c r="J31" s="26">
        <v>126</v>
      </c>
      <c r="K31" s="19">
        <v>54</v>
      </c>
      <c r="L31" s="20">
        <v>36</v>
      </c>
      <c r="M31" s="20">
        <v>18</v>
      </c>
      <c r="N31" s="20"/>
      <c r="O31" s="22">
        <v>72</v>
      </c>
      <c r="P31" s="23">
        <v>4</v>
      </c>
      <c r="Q31" s="20"/>
      <c r="R31" s="20"/>
      <c r="S31" s="20">
        <v>1</v>
      </c>
      <c r="T31" s="20" t="s">
        <v>680</v>
      </c>
      <c r="U31" s="61"/>
      <c r="V31" s="62"/>
      <c r="W31" s="62"/>
      <c r="X31" s="222"/>
      <c r="Y31" s="223">
        <v>3</v>
      </c>
      <c r="Z31" s="62">
        <v>2</v>
      </c>
      <c r="AA31" s="62">
        <v>1</v>
      </c>
      <c r="AB31" s="222"/>
      <c r="AC31" s="203"/>
      <c r="AD31" s="204"/>
      <c r="AE31" s="204"/>
      <c r="AF31" s="205"/>
      <c r="AG31" s="203">
        <v>3</v>
      </c>
      <c r="AH31" s="204">
        <v>2</v>
      </c>
      <c r="AI31" s="204">
        <v>1</v>
      </c>
      <c r="AJ31" s="206"/>
      <c r="AK31" s="23"/>
      <c r="AL31" s="20"/>
      <c r="AM31" s="20"/>
      <c r="AN31" s="22"/>
      <c r="AO31" s="23"/>
      <c r="AP31" s="20"/>
      <c r="AQ31" s="20"/>
      <c r="AR31" s="21"/>
      <c r="AS31" s="23"/>
      <c r="AT31" s="20"/>
      <c r="AU31" s="20"/>
      <c r="AV31" s="21"/>
      <c r="AW31" s="24"/>
      <c r="AX31" s="20"/>
      <c r="AY31" s="20"/>
      <c r="AZ31" s="21"/>
      <c r="BA31" s="380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</row>
    <row r="32" spans="1:107" s="101" customFormat="1" ht="42" customHeight="1">
      <c r="A32" s="39">
        <v>3</v>
      </c>
      <c r="B32" s="39">
        <v>6</v>
      </c>
      <c r="C32" s="18" t="s">
        <v>124</v>
      </c>
      <c r="D32" s="73"/>
      <c r="E32" s="420" t="s">
        <v>327</v>
      </c>
      <c r="F32" s="180">
        <v>9</v>
      </c>
      <c r="G32" s="173" t="s">
        <v>138</v>
      </c>
      <c r="H32" s="111" t="s">
        <v>559</v>
      </c>
      <c r="I32" s="266" t="s">
        <v>55</v>
      </c>
      <c r="J32" s="29">
        <v>162</v>
      </c>
      <c r="K32" s="267"/>
      <c r="L32" s="66"/>
      <c r="M32" s="66"/>
      <c r="N32" s="66"/>
      <c r="O32" s="90">
        <v>162</v>
      </c>
      <c r="P32" s="124"/>
      <c r="Q32" s="66" t="s">
        <v>134</v>
      </c>
      <c r="R32" s="66"/>
      <c r="S32" s="66"/>
      <c r="T32" s="66"/>
      <c r="U32" s="224"/>
      <c r="V32" s="225"/>
      <c r="W32" s="225"/>
      <c r="X32" s="227"/>
      <c r="Y32" s="244"/>
      <c r="Z32" s="225"/>
      <c r="AA32" s="225"/>
      <c r="AB32" s="227"/>
      <c r="AC32" s="36"/>
      <c r="AD32" s="33"/>
      <c r="AE32" s="33"/>
      <c r="AF32" s="35"/>
      <c r="AG32" s="36"/>
      <c r="AH32" s="33"/>
      <c r="AI32" s="33"/>
      <c r="AJ32" s="34"/>
      <c r="AK32" s="36"/>
      <c r="AL32" s="33"/>
      <c r="AM32" s="33"/>
      <c r="AN32" s="35"/>
      <c r="AO32" s="36"/>
      <c r="AP32" s="33"/>
      <c r="AQ32" s="33"/>
      <c r="AR32" s="34"/>
      <c r="AS32" s="36"/>
      <c r="AT32" s="33"/>
      <c r="AU32" s="33"/>
      <c r="AV32" s="34"/>
      <c r="AW32" s="37"/>
      <c r="AX32" s="33"/>
      <c r="AY32" s="33"/>
      <c r="AZ32" s="34"/>
      <c r="BA32" s="378"/>
      <c r="BB32" s="2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</row>
    <row r="33" spans="1:107" s="101" customFormat="1" ht="42" customHeight="1">
      <c r="A33" s="39">
        <v>3</v>
      </c>
      <c r="B33" s="39">
        <v>6</v>
      </c>
      <c r="C33" s="18" t="s">
        <v>274</v>
      </c>
      <c r="D33" s="73"/>
      <c r="E33" s="421" t="s">
        <v>494</v>
      </c>
      <c r="F33" s="179">
        <v>14</v>
      </c>
      <c r="G33" s="173" t="s">
        <v>138</v>
      </c>
      <c r="H33" s="111" t="s">
        <v>559</v>
      </c>
      <c r="I33" s="115" t="s">
        <v>55</v>
      </c>
      <c r="J33" s="26">
        <v>162</v>
      </c>
      <c r="K33" s="19"/>
      <c r="L33" s="20"/>
      <c r="M33" s="20"/>
      <c r="N33" s="20"/>
      <c r="O33" s="22">
        <v>162</v>
      </c>
      <c r="P33" s="23"/>
      <c r="Q33" s="20" t="s">
        <v>134</v>
      </c>
      <c r="R33" s="20"/>
      <c r="S33" s="20"/>
      <c r="T33" s="20"/>
      <c r="U33" s="61"/>
      <c r="V33" s="62"/>
      <c r="W33" s="62"/>
      <c r="X33" s="222"/>
      <c r="Y33" s="223"/>
      <c r="Z33" s="62"/>
      <c r="AA33" s="62"/>
      <c r="AB33" s="222"/>
      <c r="AC33" s="23"/>
      <c r="AD33" s="20"/>
      <c r="AE33" s="20"/>
      <c r="AF33" s="22"/>
      <c r="AG33" s="23"/>
      <c r="AH33" s="20"/>
      <c r="AI33" s="20"/>
      <c r="AJ33" s="21"/>
      <c r="AK33" s="23"/>
      <c r="AL33" s="20"/>
      <c r="AM33" s="20"/>
      <c r="AN33" s="22"/>
      <c r="AO33" s="23"/>
      <c r="AP33" s="20"/>
      <c r="AQ33" s="20"/>
      <c r="AR33" s="21"/>
      <c r="AS33" s="23"/>
      <c r="AT33" s="20"/>
      <c r="AU33" s="20"/>
      <c r="AV33" s="21"/>
      <c r="AW33" s="24"/>
      <c r="AX33" s="20"/>
      <c r="AY33" s="20"/>
      <c r="AZ33" s="21"/>
      <c r="BA33" s="7"/>
      <c r="BB33" s="2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</row>
    <row r="34" spans="1:107" s="101" customFormat="1" ht="42" customHeight="1">
      <c r="A34" s="47">
        <v>1</v>
      </c>
      <c r="B34" s="47">
        <v>1</v>
      </c>
      <c r="C34" s="18" t="s">
        <v>37</v>
      </c>
      <c r="D34" s="255"/>
      <c r="E34" s="110" t="s">
        <v>627</v>
      </c>
      <c r="F34" s="179">
        <v>27</v>
      </c>
      <c r="G34" s="173" t="s">
        <v>98</v>
      </c>
      <c r="H34" s="111" t="s">
        <v>559</v>
      </c>
      <c r="I34" s="115">
        <v>1</v>
      </c>
      <c r="J34" s="26">
        <v>36</v>
      </c>
      <c r="K34" s="19">
        <v>18</v>
      </c>
      <c r="L34" s="20">
        <v>10</v>
      </c>
      <c r="M34" s="20">
        <v>8</v>
      </c>
      <c r="N34" s="20"/>
      <c r="O34" s="22">
        <v>18</v>
      </c>
      <c r="P34" s="23"/>
      <c r="Q34" s="20">
        <v>1</v>
      </c>
      <c r="R34" s="20"/>
      <c r="S34" s="20">
        <v>1</v>
      </c>
      <c r="T34" s="20" t="s">
        <v>680</v>
      </c>
      <c r="U34" s="61">
        <v>1</v>
      </c>
      <c r="V34" s="62" t="s">
        <v>64</v>
      </c>
      <c r="W34" s="62" t="s">
        <v>99</v>
      </c>
      <c r="X34" s="222"/>
      <c r="Y34" s="223"/>
      <c r="Z34" s="62"/>
      <c r="AA34" s="62"/>
      <c r="AB34" s="222"/>
      <c r="AC34" s="23"/>
      <c r="AD34" s="20"/>
      <c r="AE34" s="20"/>
      <c r="AF34" s="22"/>
      <c r="AG34" s="23"/>
      <c r="AH34" s="20"/>
      <c r="AI34" s="20"/>
      <c r="AJ34" s="21"/>
      <c r="AK34" s="23"/>
      <c r="AL34" s="20"/>
      <c r="AM34" s="20"/>
      <c r="AN34" s="22"/>
      <c r="AO34" s="23"/>
      <c r="AP34" s="20"/>
      <c r="AQ34" s="20"/>
      <c r="AR34" s="21"/>
      <c r="AS34" s="23"/>
      <c r="AT34" s="20"/>
      <c r="AU34" s="20"/>
      <c r="AV34" s="21"/>
      <c r="AW34" s="24"/>
      <c r="AX34" s="20"/>
      <c r="AY34" s="20"/>
      <c r="AZ34" s="21"/>
      <c r="BA34" s="380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</row>
    <row r="35" spans="1:107" s="101" customFormat="1" ht="42" customHeight="1">
      <c r="A35" s="47">
        <v>1</v>
      </c>
      <c r="B35" s="47">
        <v>1</v>
      </c>
      <c r="C35" s="18" t="s">
        <v>250</v>
      </c>
      <c r="D35" s="255"/>
      <c r="E35" s="110" t="s">
        <v>401</v>
      </c>
      <c r="F35" s="179">
        <v>18</v>
      </c>
      <c r="G35" s="173" t="s">
        <v>98</v>
      </c>
      <c r="H35" s="111" t="s">
        <v>559</v>
      </c>
      <c r="I35" s="115" t="s">
        <v>91</v>
      </c>
      <c r="J35" s="26">
        <v>54</v>
      </c>
      <c r="K35" s="19">
        <v>28</v>
      </c>
      <c r="L35" s="20">
        <v>18</v>
      </c>
      <c r="M35" s="20">
        <v>10</v>
      </c>
      <c r="N35" s="20"/>
      <c r="O35" s="22">
        <v>26</v>
      </c>
      <c r="P35" s="23"/>
      <c r="Q35" s="20">
        <v>1</v>
      </c>
      <c r="R35" s="20"/>
      <c r="S35" s="20">
        <v>1</v>
      </c>
      <c r="T35" s="20" t="s">
        <v>680</v>
      </c>
      <c r="U35" s="61" t="s">
        <v>61</v>
      </c>
      <c r="V35" s="62">
        <v>1</v>
      </c>
      <c r="W35" s="62" t="s">
        <v>64</v>
      </c>
      <c r="X35" s="222"/>
      <c r="Y35" s="223"/>
      <c r="Z35" s="62"/>
      <c r="AA35" s="62"/>
      <c r="AB35" s="222"/>
      <c r="AC35" s="23"/>
      <c r="AD35" s="20"/>
      <c r="AE35" s="20"/>
      <c r="AF35" s="22"/>
      <c r="AG35" s="23"/>
      <c r="AH35" s="20"/>
      <c r="AI35" s="20"/>
      <c r="AJ35" s="21"/>
      <c r="AK35" s="23"/>
      <c r="AL35" s="20"/>
      <c r="AM35" s="20"/>
      <c r="AN35" s="22"/>
      <c r="AO35" s="23"/>
      <c r="AP35" s="20"/>
      <c r="AQ35" s="20"/>
      <c r="AR35" s="21"/>
      <c r="AS35" s="23"/>
      <c r="AT35" s="20"/>
      <c r="AU35" s="20"/>
      <c r="AV35" s="21"/>
      <c r="AW35" s="24"/>
      <c r="AX35" s="20"/>
      <c r="AY35" s="20"/>
      <c r="AZ35" s="21"/>
      <c r="BA35" s="380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</row>
    <row r="36" spans="1:107" s="101" customFormat="1" ht="42" customHeight="1">
      <c r="A36" s="39" t="s">
        <v>224</v>
      </c>
      <c r="B36" s="249">
        <v>9</v>
      </c>
      <c r="C36" s="49" t="s">
        <v>590</v>
      </c>
      <c r="D36" s="89" t="s">
        <v>415</v>
      </c>
      <c r="E36" s="250" t="s">
        <v>321</v>
      </c>
      <c r="F36" s="185" t="s">
        <v>170</v>
      </c>
      <c r="G36" s="400" t="s">
        <v>322</v>
      </c>
      <c r="H36" s="246" t="s">
        <v>559</v>
      </c>
      <c r="I36" s="23">
        <v>5</v>
      </c>
      <c r="J36" s="68">
        <f>I36*36</f>
        <v>180</v>
      </c>
      <c r="K36" s="67">
        <f>SUM(L36:N36)</f>
        <v>72</v>
      </c>
      <c r="L36" s="59">
        <v>26</v>
      </c>
      <c r="M36" s="59"/>
      <c r="N36" s="59">
        <v>46</v>
      </c>
      <c r="O36" s="88">
        <f>J36-K36</f>
        <v>108</v>
      </c>
      <c r="P36" s="61">
        <v>1</v>
      </c>
      <c r="Q36" s="62"/>
      <c r="R36" s="62"/>
      <c r="S36" s="62">
        <v>1</v>
      </c>
      <c r="T36" s="62"/>
      <c r="U36" s="126">
        <v>4</v>
      </c>
      <c r="V36" s="59">
        <v>1.5</v>
      </c>
      <c r="W36" s="59"/>
      <c r="X36" s="60">
        <v>2.5</v>
      </c>
      <c r="Y36" s="58"/>
      <c r="Z36" s="59"/>
      <c r="AA36" s="59"/>
      <c r="AB36" s="60"/>
      <c r="AC36" s="135" t="s">
        <v>120</v>
      </c>
      <c r="AD36" s="92" t="s">
        <v>120</v>
      </c>
      <c r="AE36" s="92" t="s">
        <v>120</v>
      </c>
      <c r="AF36" s="152" t="s">
        <v>120</v>
      </c>
      <c r="AG36" s="156"/>
      <c r="AH36" s="92"/>
      <c r="AI36" s="92"/>
      <c r="AJ36" s="93"/>
      <c r="AK36" s="145"/>
      <c r="AL36" s="106"/>
      <c r="AM36" s="106"/>
      <c r="AN36" s="163"/>
      <c r="AO36" s="169"/>
      <c r="AP36" s="107"/>
      <c r="AQ36" s="107"/>
      <c r="AR36" s="146"/>
      <c r="AS36" s="149"/>
      <c r="AT36" s="107"/>
      <c r="AU36" s="107"/>
      <c r="AV36" s="146"/>
      <c r="AW36" s="140"/>
      <c r="AX36" s="107"/>
      <c r="AY36" s="107"/>
      <c r="AZ36" s="146"/>
      <c r="BA36" s="377"/>
      <c r="BB36" s="389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</row>
    <row r="37" spans="1:107" s="101" customFormat="1" ht="42" customHeight="1">
      <c r="A37" s="39" t="s">
        <v>308</v>
      </c>
      <c r="B37" s="39">
        <v>9</v>
      </c>
      <c r="C37" s="49" t="s">
        <v>416</v>
      </c>
      <c r="D37" s="74" t="s">
        <v>415</v>
      </c>
      <c r="E37" s="110" t="s">
        <v>321</v>
      </c>
      <c r="F37" s="183">
        <v>5</v>
      </c>
      <c r="G37" s="176" t="s">
        <v>322</v>
      </c>
      <c r="H37" s="111" t="s">
        <v>559</v>
      </c>
      <c r="I37" s="61">
        <v>5</v>
      </c>
      <c r="J37" s="60">
        <f>I37*36</f>
        <v>180</v>
      </c>
      <c r="K37" s="58">
        <f>SUM(L37:N37)</f>
        <v>72</v>
      </c>
      <c r="L37" s="59">
        <v>26</v>
      </c>
      <c r="M37" s="59"/>
      <c r="N37" s="59">
        <v>46</v>
      </c>
      <c r="O37" s="88">
        <f>J37-K37</f>
        <v>108</v>
      </c>
      <c r="P37" s="61">
        <v>1</v>
      </c>
      <c r="Q37" s="62"/>
      <c r="R37" s="62"/>
      <c r="S37" s="62">
        <v>1</v>
      </c>
      <c r="T37" s="62"/>
      <c r="U37" s="126">
        <v>4</v>
      </c>
      <c r="V37" s="59">
        <v>1.5</v>
      </c>
      <c r="W37" s="59"/>
      <c r="X37" s="60">
        <v>2.5</v>
      </c>
      <c r="Y37" s="58"/>
      <c r="Z37" s="59"/>
      <c r="AA37" s="59"/>
      <c r="AB37" s="60"/>
      <c r="AC37" s="126"/>
      <c r="AD37" s="59"/>
      <c r="AE37" s="59"/>
      <c r="AF37" s="88"/>
      <c r="AG37" s="142"/>
      <c r="AH37" s="72"/>
      <c r="AI37" s="72"/>
      <c r="AJ37" s="134"/>
      <c r="AK37" s="142"/>
      <c r="AL37" s="72"/>
      <c r="AM37" s="72"/>
      <c r="AN37" s="160"/>
      <c r="AO37" s="142"/>
      <c r="AP37" s="72"/>
      <c r="AQ37" s="72"/>
      <c r="AR37" s="134"/>
      <c r="AS37" s="142"/>
      <c r="AT37" s="72"/>
      <c r="AU37" s="72"/>
      <c r="AV37" s="134"/>
      <c r="AW37" s="130"/>
      <c r="AX37" s="72"/>
      <c r="AY37" s="72"/>
      <c r="AZ37" s="134"/>
      <c r="BA37" s="382"/>
      <c r="BB37" s="1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</row>
    <row r="38" spans="1:107" s="101" customFormat="1" ht="42" customHeight="1">
      <c r="A38" s="39">
        <v>4</v>
      </c>
      <c r="B38" s="39">
        <v>8</v>
      </c>
      <c r="C38" s="18" t="s">
        <v>275</v>
      </c>
      <c r="D38" s="73"/>
      <c r="E38" s="421" t="s">
        <v>490</v>
      </c>
      <c r="F38" s="179">
        <v>16</v>
      </c>
      <c r="G38" s="173" t="s">
        <v>186</v>
      </c>
      <c r="H38" s="111" t="s">
        <v>559</v>
      </c>
      <c r="I38" s="115">
        <v>9</v>
      </c>
      <c r="J38" s="26">
        <v>324</v>
      </c>
      <c r="K38" s="19"/>
      <c r="L38" s="20"/>
      <c r="M38" s="20"/>
      <c r="N38" s="20"/>
      <c r="O38" s="22">
        <v>324</v>
      </c>
      <c r="P38" s="23"/>
      <c r="Q38" s="20"/>
      <c r="R38" s="20"/>
      <c r="S38" s="20"/>
      <c r="T38" s="20"/>
      <c r="U38" s="61"/>
      <c r="V38" s="62"/>
      <c r="W38" s="62"/>
      <c r="X38" s="222"/>
      <c r="Y38" s="223"/>
      <c r="Z38" s="62"/>
      <c r="AA38" s="62"/>
      <c r="AB38" s="222"/>
      <c r="AC38" s="23"/>
      <c r="AD38" s="20"/>
      <c r="AE38" s="20"/>
      <c r="AF38" s="22"/>
      <c r="AG38" s="23"/>
      <c r="AH38" s="20"/>
      <c r="AI38" s="20"/>
      <c r="AJ38" s="21"/>
      <c r="AK38" s="23"/>
      <c r="AL38" s="20"/>
      <c r="AM38" s="20"/>
      <c r="AN38" s="22"/>
      <c r="AO38" s="23"/>
      <c r="AP38" s="20"/>
      <c r="AQ38" s="20"/>
      <c r="AR38" s="21"/>
      <c r="AS38" s="203"/>
      <c r="AT38" s="204"/>
      <c r="AU38" s="204"/>
      <c r="AV38" s="206"/>
      <c r="AW38" s="207"/>
      <c r="AX38" s="204"/>
      <c r="AY38" s="204"/>
      <c r="AZ38" s="206"/>
      <c r="BA38" s="7"/>
      <c r="BB38" s="2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</row>
    <row r="39" spans="1:107" s="101" customFormat="1" ht="42" customHeight="1">
      <c r="A39" s="39" t="s">
        <v>181</v>
      </c>
      <c r="B39" s="39">
        <v>12</v>
      </c>
      <c r="C39" s="18" t="s">
        <v>182</v>
      </c>
      <c r="D39" s="73"/>
      <c r="E39" s="423" t="s">
        <v>526</v>
      </c>
      <c r="F39" s="181" t="s">
        <v>166</v>
      </c>
      <c r="G39" s="174" t="s">
        <v>186</v>
      </c>
      <c r="H39" s="111" t="s">
        <v>559</v>
      </c>
      <c r="I39" s="46" t="s">
        <v>153</v>
      </c>
      <c r="J39" s="41" t="s">
        <v>187</v>
      </c>
      <c r="K39" s="40" t="s">
        <v>120</v>
      </c>
      <c r="L39" s="42" t="s">
        <v>120</v>
      </c>
      <c r="M39" s="42" t="s">
        <v>120</v>
      </c>
      <c r="N39" s="42" t="s">
        <v>120</v>
      </c>
      <c r="O39" s="44" t="s">
        <v>187</v>
      </c>
      <c r="P39" s="45" t="s">
        <v>120</v>
      </c>
      <c r="Q39" s="42" t="s">
        <v>120</v>
      </c>
      <c r="R39" s="42" t="s">
        <v>120</v>
      </c>
      <c r="S39" s="42" t="s">
        <v>120</v>
      </c>
      <c r="T39" s="42" t="s">
        <v>120</v>
      </c>
      <c r="U39" s="228" t="s">
        <v>120</v>
      </c>
      <c r="V39" s="229" t="s">
        <v>120</v>
      </c>
      <c r="W39" s="229" t="s">
        <v>120</v>
      </c>
      <c r="X39" s="230" t="s">
        <v>120</v>
      </c>
      <c r="Y39" s="231" t="s">
        <v>120</v>
      </c>
      <c r="Z39" s="229" t="s">
        <v>120</v>
      </c>
      <c r="AA39" s="229" t="s">
        <v>120</v>
      </c>
      <c r="AB39" s="230" t="s">
        <v>120</v>
      </c>
      <c r="AC39" s="45" t="s">
        <v>120</v>
      </c>
      <c r="AD39" s="42" t="s">
        <v>120</v>
      </c>
      <c r="AE39" s="42" t="s">
        <v>120</v>
      </c>
      <c r="AF39" s="44" t="s">
        <v>120</v>
      </c>
      <c r="AG39" s="45" t="s">
        <v>120</v>
      </c>
      <c r="AH39" s="42" t="s">
        <v>120</v>
      </c>
      <c r="AI39" s="42" t="s">
        <v>120</v>
      </c>
      <c r="AJ39" s="43" t="s">
        <v>120</v>
      </c>
      <c r="AK39" s="141"/>
      <c r="AL39" s="102"/>
      <c r="AM39" s="102"/>
      <c r="AN39" s="159"/>
      <c r="AO39" s="141"/>
      <c r="AP39" s="102"/>
      <c r="AQ39" s="102"/>
      <c r="AR39" s="133"/>
      <c r="AS39" s="141"/>
      <c r="AT39" s="102"/>
      <c r="AU39" s="102"/>
      <c r="AV39" s="133"/>
      <c r="AW39" s="129"/>
      <c r="AX39" s="102"/>
      <c r="AY39" s="102"/>
      <c r="AZ39" s="133"/>
      <c r="BA39" s="381"/>
      <c r="BB39" s="392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</row>
    <row r="40" spans="1:107" s="101" customFormat="1" ht="42" customHeight="1">
      <c r="A40" s="39">
        <v>3</v>
      </c>
      <c r="B40" s="39">
        <v>6</v>
      </c>
      <c r="C40" s="18" t="s">
        <v>124</v>
      </c>
      <c r="D40" s="73"/>
      <c r="E40" s="420" t="s">
        <v>647</v>
      </c>
      <c r="F40" s="180">
        <v>8</v>
      </c>
      <c r="G40" s="173" t="s">
        <v>137</v>
      </c>
      <c r="H40" s="111" t="s">
        <v>559</v>
      </c>
      <c r="I40" s="266">
        <v>3</v>
      </c>
      <c r="J40" s="29">
        <v>108</v>
      </c>
      <c r="K40" s="267">
        <v>54</v>
      </c>
      <c r="L40" s="66">
        <v>18</v>
      </c>
      <c r="M40" s="66">
        <v>18</v>
      </c>
      <c r="N40" s="66">
        <v>18</v>
      </c>
      <c r="O40" s="90">
        <v>54</v>
      </c>
      <c r="P40" s="124"/>
      <c r="Q40" s="66">
        <v>6</v>
      </c>
      <c r="R40" s="66"/>
      <c r="S40" s="66">
        <v>1</v>
      </c>
      <c r="T40" s="20" t="s">
        <v>680</v>
      </c>
      <c r="U40" s="224"/>
      <c r="V40" s="225"/>
      <c r="W40" s="225"/>
      <c r="X40" s="227"/>
      <c r="Y40" s="244">
        <v>3</v>
      </c>
      <c r="Z40" s="225">
        <v>1</v>
      </c>
      <c r="AA40" s="225">
        <v>1</v>
      </c>
      <c r="AB40" s="227">
        <v>1</v>
      </c>
      <c r="AC40" s="36"/>
      <c r="AD40" s="33"/>
      <c r="AE40" s="33"/>
      <c r="AF40" s="35"/>
      <c r="AG40" s="36"/>
      <c r="AH40" s="33"/>
      <c r="AI40" s="33"/>
      <c r="AJ40" s="34"/>
      <c r="AK40" s="36"/>
      <c r="AL40" s="33"/>
      <c r="AM40" s="33"/>
      <c r="AN40" s="35"/>
      <c r="AO40" s="36">
        <v>3</v>
      </c>
      <c r="AP40" s="33">
        <v>1</v>
      </c>
      <c r="AQ40" s="33">
        <v>1</v>
      </c>
      <c r="AR40" s="34">
        <v>1</v>
      </c>
      <c r="AS40" s="36"/>
      <c r="AT40" s="33"/>
      <c r="AU40" s="33"/>
      <c r="AV40" s="34"/>
      <c r="AW40" s="37"/>
      <c r="AX40" s="33"/>
      <c r="AY40" s="33"/>
      <c r="AZ40" s="34"/>
      <c r="BA40" s="378"/>
      <c r="BB40" s="2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</row>
    <row r="41" spans="1:107" s="101" customFormat="1" ht="42" customHeight="1">
      <c r="A41" s="47">
        <v>2</v>
      </c>
      <c r="B41" s="47">
        <v>4</v>
      </c>
      <c r="C41" s="18" t="s">
        <v>252</v>
      </c>
      <c r="D41" s="255"/>
      <c r="E41" s="110" t="s">
        <v>400</v>
      </c>
      <c r="F41" s="179">
        <v>28</v>
      </c>
      <c r="G41" s="173" t="s">
        <v>268</v>
      </c>
      <c r="H41" s="111" t="s">
        <v>560</v>
      </c>
      <c r="I41" s="115">
        <v>4</v>
      </c>
      <c r="J41" s="26">
        <v>144</v>
      </c>
      <c r="K41" s="19">
        <v>72</v>
      </c>
      <c r="L41" s="20">
        <v>36</v>
      </c>
      <c r="M41" s="20">
        <v>36</v>
      </c>
      <c r="N41" s="20"/>
      <c r="O41" s="22">
        <v>72</v>
      </c>
      <c r="P41" s="23"/>
      <c r="Q41" s="20" t="s">
        <v>77</v>
      </c>
      <c r="R41" s="20"/>
      <c r="S41" s="20">
        <v>1</v>
      </c>
      <c r="T41" s="20"/>
      <c r="U41" s="61"/>
      <c r="V41" s="62"/>
      <c r="W41" s="62"/>
      <c r="X41" s="222"/>
      <c r="Y41" s="223">
        <v>4</v>
      </c>
      <c r="Z41" s="62">
        <v>2</v>
      </c>
      <c r="AA41" s="62">
        <v>2</v>
      </c>
      <c r="AB41" s="222"/>
      <c r="AC41" s="203"/>
      <c r="AD41" s="204"/>
      <c r="AE41" s="204"/>
      <c r="AF41" s="205"/>
      <c r="AG41" s="203">
        <v>4</v>
      </c>
      <c r="AH41" s="204">
        <v>2</v>
      </c>
      <c r="AI41" s="204">
        <v>2</v>
      </c>
      <c r="AJ41" s="206"/>
      <c r="AK41" s="23"/>
      <c r="AL41" s="20"/>
      <c r="AM41" s="20"/>
      <c r="AN41" s="22"/>
      <c r="AO41" s="23"/>
      <c r="AP41" s="20"/>
      <c r="AQ41" s="20"/>
      <c r="AR41" s="21"/>
      <c r="AS41" s="23"/>
      <c r="AT41" s="20"/>
      <c r="AU41" s="20"/>
      <c r="AV41" s="21"/>
      <c r="AW41" s="24"/>
      <c r="AX41" s="20"/>
      <c r="AY41" s="20"/>
      <c r="AZ41" s="21"/>
      <c r="BA41" s="380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</row>
    <row r="42" spans="1:107" s="101" customFormat="1" ht="42" customHeight="1">
      <c r="A42" s="39">
        <v>3</v>
      </c>
      <c r="B42" s="39">
        <v>6</v>
      </c>
      <c r="C42" s="18" t="s">
        <v>274</v>
      </c>
      <c r="D42" s="73"/>
      <c r="E42" s="421" t="s">
        <v>625</v>
      </c>
      <c r="F42" s="179">
        <v>6</v>
      </c>
      <c r="G42" s="173" t="s">
        <v>280</v>
      </c>
      <c r="H42" s="111" t="s">
        <v>559</v>
      </c>
      <c r="I42" s="115">
        <v>7</v>
      </c>
      <c r="J42" s="26">
        <v>252</v>
      </c>
      <c r="K42" s="19">
        <v>90</v>
      </c>
      <c r="L42" s="20">
        <v>54</v>
      </c>
      <c r="M42" s="20">
        <v>18</v>
      </c>
      <c r="N42" s="20">
        <v>18</v>
      </c>
      <c r="O42" s="22">
        <v>162</v>
      </c>
      <c r="P42" s="23">
        <v>6</v>
      </c>
      <c r="Q42" s="20"/>
      <c r="R42" s="25" t="s">
        <v>675</v>
      </c>
      <c r="S42" s="20">
        <v>2</v>
      </c>
      <c r="T42" s="20"/>
      <c r="U42" s="61"/>
      <c r="V42" s="62"/>
      <c r="W42" s="62"/>
      <c r="X42" s="222"/>
      <c r="Y42" s="223">
        <v>5</v>
      </c>
      <c r="Z42" s="62">
        <v>3</v>
      </c>
      <c r="AA42" s="62">
        <v>1</v>
      </c>
      <c r="AB42" s="222">
        <v>1</v>
      </c>
      <c r="AC42" s="23"/>
      <c r="AD42" s="20"/>
      <c r="AE42" s="20"/>
      <c r="AF42" s="22"/>
      <c r="AG42" s="23"/>
      <c r="AH42" s="20"/>
      <c r="AI42" s="20"/>
      <c r="AJ42" s="21"/>
      <c r="AK42" s="23"/>
      <c r="AL42" s="20"/>
      <c r="AM42" s="20"/>
      <c r="AN42" s="22"/>
      <c r="AO42" s="23">
        <v>5</v>
      </c>
      <c r="AP42" s="20">
        <v>3</v>
      </c>
      <c r="AQ42" s="20">
        <v>1</v>
      </c>
      <c r="AR42" s="21">
        <v>1</v>
      </c>
      <c r="AS42" s="23"/>
      <c r="AT42" s="20"/>
      <c r="AU42" s="20"/>
      <c r="AV42" s="21"/>
      <c r="AW42" s="24"/>
      <c r="AX42" s="20"/>
      <c r="AY42" s="20"/>
      <c r="AZ42" s="21"/>
      <c r="BA42" s="7"/>
      <c r="BB42" s="2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</row>
    <row r="43" spans="1:107" s="101" customFormat="1" ht="42" customHeight="1">
      <c r="A43" s="39">
        <v>3</v>
      </c>
      <c r="B43" s="39">
        <v>6</v>
      </c>
      <c r="C43" s="18" t="s">
        <v>124</v>
      </c>
      <c r="D43" s="73"/>
      <c r="E43" s="420" t="s">
        <v>648</v>
      </c>
      <c r="F43" s="180">
        <v>7</v>
      </c>
      <c r="G43" s="173" t="s">
        <v>136</v>
      </c>
      <c r="H43" s="111" t="s">
        <v>559</v>
      </c>
      <c r="I43" s="266" t="s">
        <v>119</v>
      </c>
      <c r="J43" s="29">
        <v>234</v>
      </c>
      <c r="K43" s="267">
        <v>64</v>
      </c>
      <c r="L43" s="66">
        <v>28</v>
      </c>
      <c r="M43" s="66">
        <v>18</v>
      </c>
      <c r="N43" s="66">
        <v>18</v>
      </c>
      <c r="O43" s="90">
        <v>170</v>
      </c>
      <c r="P43" s="124">
        <v>6</v>
      </c>
      <c r="Q43" s="66"/>
      <c r="R43" s="28" t="s">
        <v>676</v>
      </c>
      <c r="S43" s="66">
        <v>1</v>
      </c>
      <c r="T43" s="66"/>
      <c r="U43" s="224"/>
      <c r="V43" s="225"/>
      <c r="W43" s="225"/>
      <c r="X43" s="227"/>
      <c r="Y43" s="244" t="s">
        <v>60</v>
      </c>
      <c r="Z43" s="225" t="s">
        <v>61</v>
      </c>
      <c r="AA43" s="225">
        <v>1</v>
      </c>
      <c r="AB43" s="227">
        <v>1</v>
      </c>
      <c r="AC43" s="36"/>
      <c r="AD43" s="33"/>
      <c r="AE43" s="33"/>
      <c r="AF43" s="35"/>
      <c r="AG43" s="36"/>
      <c r="AH43" s="33"/>
      <c r="AI43" s="33"/>
      <c r="AJ43" s="34"/>
      <c r="AK43" s="36"/>
      <c r="AL43" s="33"/>
      <c r="AM43" s="33"/>
      <c r="AN43" s="35"/>
      <c r="AO43" s="36" t="s">
        <v>60</v>
      </c>
      <c r="AP43" s="33" t="s">
        <v>61</v>
      </c>
      <c r="AQ43" s="33">
        <v>1</v>
      </c>
      <c r="AR43" s="34">
        <v>1</v>
      </c>
      <c r="AS43" s="36"/>
      <c r="AT43" s="33"/>
      <c r="AU43" s="33"/>
      <c r="AV43" s="34"/>
      <c r="AW43" s="37"/>
      <c r="AX43" s="33"/>
      <c r="AY43" s="33"/>
      <c r="AZ43" s="34"/>
      <c r="BA43" s="378"/>
      <c r="BB43" s="2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</row>
    <row r="44" spans="1:107" s="101" customFormat="1" ht="42" customHeight="1">
      <c r="A44" s="73">
        <v>3</v>
      </c>
      <c r="B44" s="73">
        <v>5</v>
      </c>
      <c r="C44" s="49" t="s">
        <v>607</v>
      </c>
      <c r="D44" s="73" t="s">
        <v>458</v>
      </c>
      <c r="E44" s="251" t="s">
        <v>494</v>
      </c>
      <c r="F44" s="294">
        <v>8</v>
      </c>
      <c r="G44" s="173" t="s">
        <v>495</v>
      </c>
      <c r="H44" s="111" t="s">
        <v>559</v>
      </c>
      <c r="I44" s="295">
        <v>5</v>
      </c>
      <c r="J44" s="296">
        <f>I44*36</f>
        <v>180</v>
      </c>
      <c r="K44" s="297">
        <f>SUM(L44:N44)</f>
        <v>80</v>
      </c>
      <c r="L44" s="73">
        <v>36</v>
      </c>
      <c r="M44" s="73">
        <v>26</v>
      </c>
      <c r="N44" s="73">
        <v>18</v>
      </c>
      <c r="O44" s="251">
        <f>J44-K44</f>
        <v>100</v>
      </c>
      <c r="P44" s="295">
        <v>5</v>
      </c>
      <c r="Q44" s="73"/>
      <c r="R44" s="73"/>
      <c r="S44" s="73">
        <v>2</v>
      </c>
      <c r="T44" s="426" t="s">
        <v>678</v>
      </c>
      <c r="U44" s="298">
        <v>4.5</v>
      </c>
      <c r="V44" s="75">
        <v>2</v>
      </c>
      <c r="W44" s="75">
        <v>1.5</v>
      </c>
      <c r="X44" s="299">
        <v>1</v>
      </c>
      <c r="Y44" s="300"/>
      <c r="Z44" s="75"/>
      <c r="AA44" s="75"/>
      <c r="AB44" s="299"/>
      <c r="AC44" s="295"/>
      <c r="AD44" s="73"/>
      <c r="AE44" s="73"/>
      <c r="AF44" s="251"/>
      <c r="AG44" s="295"/>
      <c r="AH44" s="73"/>
      <c r="AI44" s="73"/>
      <c r="AJ44" s="296"/>
      <c r="AK44" s="295">
        <v>4.5</v>
      </c>
      <c r="AL44" s="73">
        <v>2</v>
      </c>
      <c r="AM44" s="73">
        <v>1.5</v>
      </c>
      <c r="AN44" s="251">
        <v>1</v>
      </c>
      <c r="AO44" s="295"/>
      <c r="AP44" s="73"/>
      <c r="AQ44" s="73"/>
      <c r="AR44" s="296"/>
      <c r="AS44" s="295"/>
      <c r="AT44" s="73"/>
      <c r="AU44" s="73"/>
      <c r="AV44" s="296"/>
      <c r="AW44" s="297"/>
      <c r="AX44" s="73"/>
      <c r="AY44" s="73"/>
      <c r="AZ44" s="296"/>
      <c r="BA44" s="280"/>
      <c r="BB44" s="192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</row>
    <row r="45" spans="1:107" s="101" customFormat="1" ht="42" customHeight="1">
      <c r="A45" s="73">
        <v>3</v>
      </c>
      <c r="B45" s="73">
        <v>6</v>
      </c>
      <c r="C45" s="49" t="s">
        <v>607</v>
      </c>
      <c r="D45" s="73" t="s">
        <v>496</v>
      </c>
      <c r="E45" s="251" t="s">
        <v>497</v>
      </c>
      <c r="F45" s="294">
        <v>9</v>
      </c>
      <c r="G45" s="173" t="s">
        <v>498</v>
      </c>
      <c r="H45" s="111" t="s">
        <v>559</v>
      </c>
      <c r="I45" s="295">
        <v>4.5</v>
      </c>
      <c r="J45" s="296">
        <f>I45*36</f>
        <v>162</v>
      </c>
      <c r="K45" s="297">
        <f>SUM(L45:N45)</f>
        <v>64</v>
      </c>
      <c r="L45" s="73">
        <v>36</v>
      </c>
      <c r="M45" s="73"/>
      <c r="N45" s="73">
        <v>28</v>
      </c>
      <c r="O45" s="251">
        <f>J45-K45</f>
        <v>98</v>
      </c>
      <c r="P45" s="295">
        <v>6</v>
      </c>
      <c r="Q45" s="73"/>
      <c r="R45" s="73"/>
      <c r="S45" s="73">
        <v>1</v>
      </c>
      <c r="T45" s="62" t="s">
        <v>678</v>
      </c>
      <c r="U45" s="298"/>
      <c r="V45" s="75"/>
      <c r="W45" s="75"/>
      <c r="X45" s="299"/>
      <c r="Y45" s="300">
        <v>3.5</v>
      </c>
      <c r="Z45" s="75">
        <v>2</v>
      </c>
      <c r="AA45" s="75"/>
      <c r="AB45" s="299">
        <v>1.5</v>
      </c>
      <c r="AC45" s="295"/>
      <c r="AD45" s="73"/>
      <c r="AE45" s="73"/>
      <c r="AF45" s="251"/>
      <c r="AG45" s="295"/>
      <c r="AH45" s="73"/>
      <c r="AI45" s="73"/>
      <c r="AJ45" s="296"/>
      <c r="AK45" s="295"/>
      <c r="AL45" s="73"/>
      <c r="AM45" s="73"/>
      <c r="AN45" s="251"/>
      <c r="AO45" s="295">
        <v>3.5</v>
      </c>
      <c r="AP45" s="73">
        <v>2</v>
      </c>
      <c r="AQ45" s="73"/>
      <c r="AR45" s="296">
        <v>1.5</v>
      </c>
      <c r="AS45" s="295"/>
      <c r="AT45" s="73"/>
      <c r="AU45" s="73"/>
      <c r="AV45" s="296"/>
      <c r="AW45" s="297"/>
      <c r="AX45" s="73"/>
      <c r="AY45" s="73"/>
      <c r="AZ45" s="296"/>
      <c r="BA45" s="280"/>
      <c r="BB45" s="192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</row>
    <row r="46" spans="1:107" s="101" customFormat="1" ht="42" customHeight="1">
      <c r="A46" s="73">
        <v>4</v>
      </c>
      <c r="B46" s="73">
        <v>7</v>
      </c>
      <c r="C46" s="49" t="s">
        <v>608</v>
      </c>
      <c r="D46" s="73" t="s">
        <v>487</v>
      </c>
      <c r="E46" s="251" t="s">
        <v>488</v>
      </c>
      <c r="F46" s="294">
        <v>5</v>
      </c>
      <c r="G46" s="173" t="s">
        <v>489</v>
      </c>
      <c r="H46" s="111" t="s">
        <v>559</v>
      </c>
      <c r="I46" s="295">
        <v>3.5</v>
      </c>
      <c r="J46" s="296">
        <f>I46*36</f>
        <v>126</v>
      </c>
      <c r="K46" s="297">
        <f>SUM(L46:N46)</f>
        <v>54</v>
      </c>
      <c r="L46" s="73">
        <v>30</v>
      </c>
      <c r="M46" s="73"/>
      <c r="N46" s="73">
        <v>24</v>
      </c>
      <c r="O46" s="251">
        <f>J46-K46</f>
        <v>72</v>
      </c>
      <c r="P46" s="295">
        <v>7</v>
      </c>
      <c r="Q46" s="73"/>
      <c r="R46" s="73"/>
      <c r="S46" s="73">
        <v>1</v>
      </c>
      <c r="T46" s="20" t="s">
        <v>21</v>
      </c>
      <c r="U46" s="298">
        <v>3</v>
      </c>
      <c r="V46" s="75">
        <v>1.6</v>
      </c>
      <c r="W46" s="75"/>
      <c r="X46" s="299">
        <v>1.4</v>
      </c>
      <c r="Y46" s="300"/>
      <c r="Z46" s="75"/>
      <c r="AA46" s="75"/>
      <c r="AB46" s="299"/>
      <c r="AC46" s="295"/>
      <c r="AD46" s="73"/>
      <c r="AE46" s="73"/>
      <c r="AF46" s="251"/>
      <c r="AG46" s="295"/>
      <c r="AH46" s="73"/>
      <c r="AI46" s="73"/>
      <c r="AJ46" s="296"/>
      <c r="AK46" s="295"/>
      <c r="AL46" s="73"/>
      <c r="AM46" s="73"/>
      <c r="AN46" s="251"/>
      <c r="AO46" s="295"/>
      <c r="AP46" s="73"/>
      <c r="AQ46" s="73"/>
      <c r="AR46" s="296"/>
      <c r="AS46" s="303">
        <v>3</v>
      </c>
      <c r="AT46" s="304">
        <v>1.6</v>
      </c>
      <c r="AU46" s="304"/>
      <c r="AV46" s="306">
        <v>1.4</v>
      </c>
      <c r="AW46" s="307"/>
      <c r="AX46" s="304"/>
      <c r="AY46" s="304"/>
      <c r="AZ46" s="306"/>
      <c r="BA46" s="280"/>
      <c r="BB46" s="192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</row>
    <row r="47" spans="1:107" s="101" customFormat="1" ht="42" customHeight="1">
      <c r="A47" s="47">
        <v>2</v>
      </c>
      <c r="B47" s="47">
        <v>3</v>
      </c>
      <c r="C47" s="18" t="s">
        <v>14</v>
      </c>
      <c r="D47" s="255"/>
      <c r="E47" s="416" t="s">
        <v>639</v>
      </c>
      <c r="F47" s="179">
        <v>34</v>
      </c>
      <c r="G47" s="173" t="s">
        <v>108</v>
      </c>
      <c r="H47" s="111" t="s">
        <v>559</v>
      </c>
      <c r="I47" s="115">
        <v>4</v>
      </c>
      <c r="J47" s="26">
        <v>144</v>
      </c>
      <c r="K47" s="19">
        <v>72</v>
      </c>
      <c r="L47" s="20">
        <v>36</v>
      </c>
      <c r="M47" s="20"/>
      <c r="N47" s="20">
        <v>36</v>
      </c>
      <c r="O47" s="22">
        <v>72</v>
      </c>
      <c r="P47" s="23"/>
      <c r="Q47" s="20">
        <v>3</v>
      </c>
      <c r="R47" s="20"/>
      <c r="S47" s="20">
        <v>1</v>
      </c>
      <c r="T47" s="20"/>
      <c r="U47" s="61">
        <v>4</v>
      </c>
      <c r="V47" s="62">
        <v>2</v>
      </c>
      <c r="W47" s="62"/>
      <c r="X47" s="222">
        <v>2</v>
      </c>
      <c r="Y47" s="223"/>
      <c r="Z47" s="62"/>
      <c r="AA47" s="62"/>
      <c r="AB47" s="222"/>
      <c r="AC47" s="203">
        <v>4</v>
      </c>
      <c r="AD47" s="204">
        <v>2</v>
      </c>
      <c r="AE47" s="204"/>
      <c r="AF47" s="205">
        <v>2</v>
      </c>
      <c r="AG47" s="203"/>
      <c r="AH47" s="204"/>
      <c r="AI47" s="204"/>
      <c r="AJ47" s="206"/>
      <c r="AK47" s="23"/>
      <c r="AL47" s="20"/>
      <c r="AM47" s="20"/>
      <c r="AN47" s="22"/>
      <c r="AO47" s="23"/>
      <c r="AP47" s="20"/>
      <c r="AQ47" s="20"/>
      <c r="AR47" s="21"/>
      <c r="AS47" s="23"/>
      <c r="AT47" s="20"/>
      <c r="AU47" s="20"/>
      <c r="AV47" s="21"/>
      <c r="AW47" s="24"/>
      <c r="AX47" s="20"/>
      <c r="AY47" s="20"/>
      <c r="AZ47" s="21"/>
      <c r="BA47" s="380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</row>
    <row r="48" spans="1:107" s="101" customFormat="1" ht="42" customHeight="1">
      <c r="A48" s="39" t="s">
        <v>224</v>
      </c>
      <c r="B48" s="39">
        <v>9</v>
      </c>
      <c r="C48" s="18" t="s">
        <v>602</v>
      </c>
      <c r="D48" s="73"/>
      <c r="E48" s="425" t="s">
        <v>407</v>
      </c>
      <c r="F48" s="181" t="s">
        <v>215</v>
      </c>
      <c r="G48" s="174" t="s">
        <v>212</v>
      </c>
      <c r="H48" s="111" t="s">
        <v>559</v>
      </c>
      <c r="I48" s="46" t="s">
        <v>123</v>
      </c>
      <c r="J48" s="41" t="s">
        <v>174</v>
      </c>
      <c r="K48" s="40" t="s">
        <v>162</v>
      </c>
      <c r="L48" s="42" t="s">
        <v>163</v>
      </c>
      <c r="M48" s="42" t="s">
        <v>163</v>
      </c>
      <c r="N48" s="42" t="s">
        <v>120</v>
      </c>
      <c r="O48" s="44" t="s">
        <v>162</v>
      </c>
      <c r="P48" s="45" t="s">
        <v>120</v>
      </c>
      <c r="Q48" s="42" t="s">
        <v>122</v>
      </c>
      <c r="R48" s="42" t="s">
        <v>120</v>
      </c>
      <c r="S48" s="42" t="s">
        <v>122</v>
      </c>
      <c r="T48" s="20" t="s">
        <v>680</v>
      </c>
      <c r="U48" s="228" t="s">
        <v>123</v>
      </c>
      <c r="V48" s="229" t="s">
        <v>122</v>
      </c>
      <c r="W48" s="229" t="s">
        <v>122</v>
      </c>
      <c r="X48" s="230" t="s">
        <v>120</v>
      </c>
      <c r="Y48" s="231" t="s">
        <v>120</v>
      </c>
      <c r="Z48" s="229" t="s">
        <v>120</v>
      </c>
      <c r="AA48" s="229" t="s">
        <v>120</v>
      </c>
      <c r="AB48" s="230" t="s">
        <v>120</v>
      </c>
      <c r="AC48" s="45" t="s">
        <v>120</v>
      </c>
      <c r="AD48" s="42" t="s">
        <v>120</v>
      </c>
      <c r="AE48" s="42" t="s">
        <v>120</v>
      </c>
      <c r="AF48" s="44" t="s">
        <v>120</v>
      </c>
      <c r="AG48" s="45" t="s">
        <v>120</v>
      </c>
      <c r="AH48" s="42" t="s">
        <v>120</v>
      </c>
      <c r="AI48" s="42" t="s">
        <v>120</v>
      </c>
      <c r="AJ48" s="43" t="s">
        <v>120</v>
      </c>
      <c r="AK48" s="141"/>
      <c r="AL48" s="102"/>
      <c r="AM48" s="102"/>
      <c r="AN48" s="159"/>
      <c r="AO48" s="141"/>
      <c r="AP48" s="102"/>
      <c r="AQ48" s="102"/>
      <c r="AR48" s="133"/>
      <c r="AS48" s="141"/>
      <c r="AT48" s="102"/>
      <c r="AU48" s="102"/>
      <c r="AV48" s="133"/>
      <c r="AW48" s="129"/>
      <c r="AX48" s="102"/>
      <c r="AY48" s="102"/>
      <c r="AZ48" s="133"/>
      <c r="BA48" s="381"/>
      <c r="BB48" s="392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</row>
    <row r="49" spans="1:107" s="101" customFormat="1" ht="42" customHeight="1">
      <c r="A49" s="39" t="s">
        <v>159</v>
      </c>
      <c r="B49" s="39">
        <v>9</v>
      </c>
      <c r="C49" s="18" t="s">
        <v>601</v>
      </c>
      <c r="D49" s="73"/>
      <c r="E49" s="423" t="s">
        <v>407</v>
      </c>
      <c r="F49" s="181" t="s">
        <v>211</v>
      </c>
      <c r="G49" s="174" t="s">
        <v>212</v>
      </c>
      <c r="H49" s="111" t="s">
        <v>559</v>
      </c>
      <c r="I49" s="46" t="s">
        <v>123</v>
      </c>
      <c r="J49" s="41" t="s">
        <v>174</v>
      </c>
      <c r="K49" s="40" t="s">
        <v>162</v>
      </c>
      <c r="L49" s="42" t="s">
        <v>163</v>
      </c>
      <c r="M49" s="42" t="s">
        <v>163</v>
      </c>
      <c r="N49" s="42" t="s">
        <v>120</v>
      </c>
      <c r="O49" s="44" t="s">
        <v>162</v>
      </c>
      <c r="P49" s="45" t="s">
        <v>120</v>
      </c>
      <c r="Q49" s="42" t="s">
        <v>122</v>
      </c>
      <c r="R49" s="42" t="s">
        <v>120</v>
      </c>
      <c r="S49" s="42" t="s">
        <v>122</v>
      </c>
      <c r="T49" s="20" t="s">
        <v>680</v>
      </c>
      <c r="U49" s="228" t="s">
        <v>123</v>
      </c>
      <c r="V49" s="229" t="s">
        <v>122</v>
      </c>
      <c r="W49" s="229" t="s">
        <v>122</v>
      </c>
      <c r="X49" s="230" t="s">
        <v>120</v>
      </c>
      <c r="Y49" s="231" t="s">
        <v>120</v>
      </c>
      <c r="Z49" s="229" t="s">
        <v>120</v>
      </c>
      <c r="AA49" s="229" t="s">
        <v>120</v>
      </c>
      <c r="AB49" s="230" t="s">
        <v>120</v>
      </c>
      <c r="AC49" s="45" t="s">
        <v>120</v>
      </c>
      <c r="AD49" s="42" t="s">
        <v>120</v>
      </c>
      <c r="AE49" s="42" t="s">
        <v>120</v>
      </c>
      <c r="AF49" s="44" t="s">
        <v>120</v>
      </c>
      <c r="AG49" s="45" t="s">
        <v>120</v>
      </c>
      <c r="AH49" s="42" t="s">
        <v>120</v>
      </c>
      <c r="AI49" s="42" t="s">
        <v>120</v>
      </c>
      <c r="AJ49" s="43" t="s">
        <v>120</v>
      </c>
      <c r="AK49" s="141"/>
      <c r="AL49" s="102"/>
      <c r="AM49" s="102"/>
      <c r="AN49" s="159"/>
      <c r="AO49" s="141"/>
      <c r="AP49" s="102"/>
      <c r="AQ49" s="102"/>
      <c r="AR49" s="133"/>
      <c r="AS49" s="141"/>
      <c r="AT49" s="102"/>
      <c r="AU49" s="102"/>
      <c r="AV49" s="133"/>
      <c r="AW49" s="129"/>
      <c r="AX49" s="102"/>
      <c r="AY49" s="102"/>
      <c r="AZ49" s="133"/>
      <c r="BA49" s="381"/>
      <c r="BB49" s="392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</row>
    <row r="50" spans="1:107" s="101" customFormat="1" ht="42" customHeight="1">
      <c r="A50" s="39" t="s">
        <v>224</v>
      </c>
      <c r="B50" s="39">
        <v>9</v>
      </c>
      <c r="C50" s="18" t="s">
        <v>602</v>
      </c>
      <c r="D50" s="73"/>
      <c r="E50" s="425" t="s">
        <v>414</v>
      </c>
      <c r="F50" s="181" t="s">
        <v>216</v>
      </c>
      <c r="G50" s="174" t="s">
        <v>196</v>
      </c>
      <c r="H50" s="111" t="s">
        <v>559</v>
      </c>
      <c r="I50" s="46" t="s">
        <v>123</v>
      </c>
      <c r="J50" s="41" t="s">
        <v>174</v>
      </c>
      <c r="K50" s="40" t="s">
        <v>162</v>
      </c>
      <c r="L50" s="42" t="s">
        <v>163</v>
      </c>
      <c r="M50" s="42" t="s">
        <v>120</v>
      </c>
      <c r="N50" s="42" t="s">
        <v>163</v>
      </c>
      <c r="O50" s="44" t="s">
        <v>162</v>
      </c>
      <c r="P50" s="45" t="s">
        <v>120</v>
      </c>
      <c r="Q50" s="42" t="s">
        <v>122</v>
      </c>
      <c r="R50" s="42" t="s">
        <v>120</v>
      </c>
      <c r="S50" s="42" t="s">
        <v>122</v>
      </c>
      <c r="T50" s="42" t="s">
        <v>120</v>
      </c>
      <c r="U50" s="228" t="s">
        <v>123</v>
      </c>
      <c r="V50" s="229" t="s">
        <v>122</v>
      </c>
      <c r="W50" s="229" t="s">
        <v>120</v>
      </c>
      <c r="X50" s="230" t="s">
        <v>122</v>
      </c>
      <c r="Y50" s="231" t="s">
        <v>120</v>
      </c>
      <c r="Z50" s="229" t="s">
        <v>120</v>
      </c>
      <c r="AA50" s="229" t="s">
        <v>120</v>
      </c>
      <c r="AB50" s="230" t="s">
        <v>120</v>
      </c>
      <c r="AC50" s="45" t="s">
        <v>120</v>
      </c>
      <c r="AD50" s="42" t="s">
        <v>120</v>
      </c>
      <c r="AE50" s="42" t="s">
        <v>120</v>
      </c>
      <c r="AF50" s="44" t="s">
        <v>120</v>
      </c>
      <c r="AG50" s="45" t="s">
        <v>120</v>
      </c>
      <c r="AH50" s="42" t="s">
        <v>120</v>
      </c>
      <c r="AI50" s="42" t="s">
        <v>120</v>
      </c>
      <c r="AJ50" s="43" t="s">
        <v>120</v>
      </c>
      <c r="AK50" s="141"/>
      <c r="AL50" s="102"/>
      <c r="AM50" s="102"/>
      <c r="AN50" s="159"/>
      <c r="AO50" s="141"/>
      <c r="AP50" s="102"/>
      <c r="AQ50" s="102"/>
      <c r="AR50" s="133"/>
      <c r="AS50" s="141"/>
      <c r="AT50" s="102"/>
      <c r="AU50" s="102"/>
      <c r="AV50" s="133"/>
      <c r="AW50" s="129"/>
      <c r="AX50" s="102"/>
      <c r="AY50" s="102"/>
      <c r="AZ50" s="133"/>
      <c r="BA50" s="381"/>
      <c r="BB50" s="392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</row>
    <row r="51" spans="1:107" s="101" customFormat="1" ht="42" customHeight="1">
      <c r="A51" s="39" t="s">
        <v>159</v>
      </c>
      <c r="B51" s="39">
        <v>9</v>
      </c>
      <c r="C51" s="18" t="s">
        <v>601</v>
      </c>
      <c r="D51" s="73"/>
      <c r="E51" s="423" t="s">
        <v>414</v>
      </c>
      <c r="F51" s="181" t="s">
        <v>195</v>
      </c>
      <c r="G51" s="174" t="s">
        <v>196</v>
      </c>
      <c r="H51" s="111" t="s">
        <v>559</v>
      </c>
      <c r="I51" s="46" t="s">
        <v>123</v>
      </c>
      <c r="J51" s="41" t="s">
        <v>174</v>
      </c>
      <c r="K51" s="40" t="s">
        <v>162</v>
      </c>
      <c r="L51" s="42" t="s">
        <v>163</v>
      </c>
      <c r="M51" s="42" t="s">
        <v>120</v>
      </c>
      <c r="N51" s="42" t="s">
        <v>163</v>
      </c>
      <c r="O51" s="44" t="s">
        <v>162</v>
      </c>
      <c r="P51" s="45" t="s">
        <v>120</v>
      </c>
      <c r="Q51" s="42" t="s">
        <v>122</v>
      </c>
      <c r="R51" s="42" t="s">
        <v>120</v>
      </c>
      <c r="S51" s="42" t="s">
        <v>122</v>
      </c>
      <c r="T51" s="42" t="s">
        <v>120</v>
      </c>
      <c r="U51" s="228" t="s">
        <v>123</v>
      </c>
      <c r="V51" s="229" t="s">
        <v>122</v>
      </c>
      <c r="W51" s="229" t="s">
        <v>120</v>
      </c>
      <c r="X51" s="230" t="s">
        <v>122</v>
      </c>
      <c r="Y51" s="231" t="s">
        <v>120</v>
      </c>
      <c r="Z51" s="229" t="s">
        <v>120</v>
      </c>
      <c r="AA51" s="229" t="s">
        <v>120</v>
      </c>
      <c r="AB51" s="230" t="s">
        <v>120</v>
      </c>
      <c r="AC51" s="45" t="s">
        <v>120</v>
      </c>
      <c r="AD51" s="42" t="s">
        <v>120</v>
      </c>
      <c r="AE51" s="42" t="s">
        <v>120</v>
      </c>
      <c r="AF51" s="44" t="s">
        <v>120</v>
      </c>
      <c r="AG51" s="45" t="s">
        <v>120</v>
      </c>
      <c r="AH51" s="42" t="s">
        <v>120</v>
      </c>
      <c r="AI51" s="42" t="s">
        <v>120</v>
      </c>
      <c r="AJ51" s="43" t="s">
        <v>120</v>
      </c>
      <c r="AK51" s="141"/>
      <c r="AL51" s="102"/>
      <c r="AM51" s="102"/>
      <c r="AN51" s="159"/>
      <c r="AO51" s="141"/>
      <c r="AP51" s="102"/>
      <c r="AQ51" s="102"/>
      <c r="AR51" s="133"/>
      <c r="AS51" s="141"/>
      <c r="AT51" s="102"/>
      <c r="AU51" s="102"/>
      <c r="AV51" s="133"/>
      <c r="AW51" s="129"/>
      <c r="AX51" s="102"/>
      <c r="AY51" s="102"/>
      <c r="AZ51" s="133"/>
      <c r="BA51" s="381"/>
      <c r="BB51" s="392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</row>
    <row r="52" spans="1:107" s="302" customFormat="1" ht="42" customHeight="1">
      <c r="A52" s="39" t="s">
        <v>224</v>
      </c>
      <c r="B52" s="39">
        <v>10</v>
      </c>
      <c r="C52" s="18" t="s">
        <v>602</v>
      </c>
      <c r="D52" s="73"/>
      <c r="E52" s="425" t="s">
        <v>671</v>
      </c>
      <c r="F52" s="181" t="s">
        <v>221</v>
      </c>
      <c r="G52" s="174" t="s">
        <v>198</v>
      </c>
      <c r="H52" s="111" t="s">
        <v>559</v>
      </c>
      <c r="I52" s="46" t="s">
        <v>170</v>
      </c>
      <c r="J52" s="41" t="s">
        <v>199</v>
      </c>
      <c r="K52" s="40" t="s">
        <v>174</v>
      </c>
      <c r="L52" s="42" t="s">
        <v>162</v>
      </c>
      <c r="M52" s="42" t="s">
        <v>120</v>
      </c>
      <c r="N52" s="42" t="s">
        <v>162</v>
      </c>
      <c r="O52" s="44" t="s">
        <v>190</v>
      </c>
      <c r="P52" s="45" t="s">
        <v>123</v>
      </c>
      <c r="Q52" s="42" t="s">
        <v>120</v>
      </c>
      <c r="R52" s="42" t="s">
        <v>120</v>
      </c>
      <c r="S52" s="42" t="s">
        <v>122</v>
      </c>
      <c r="T52" s="62" t="s">
        <v>678</v>
      </c>
      <c r="U52" s="228" t="s">
        <v>120</v>
      </c>
      <c r="V52" s="229" t="s">
        <v>120</v>
      </c>
      <c r="W52" s="229" t="s">
        <v>120</v>
      </c>
      <c r="X52" s="230" t="s">
        <v>120</v>
      </c>
      <c r="Y52" s="231" t="s">
        <v>158</v>
      </c>
      <c r="Z52" s="229" t="s">
        <v>123</v>
      </c>
      <c r="AA52" s="229" t="s">
        <v>120</v>
      </c>
      <c r="AB52" s="230" t="s">
        <v>123</v>
      </c>
      <c r="AC52" s="45" t="s">
        <v>120</v>
      </c>
      <c r="AD52" s="42" t="s">
        <v>120</v>
      </c>
      <c r="AE52" s="42" t="s">
        <v>120</v>
      </c>
      <c r="AF52" s="44" t="s">
        <v>120</v>
      </c>
      <c r="AG52" s="45" t="s">
        <v>120</v>
      </c>
      <c r="AH52" s="42" t="s">
        <v>120</v>
      </c>
      <c r="AI52" s="42" t="s">
        <v>120</v>
      </c>
      <c r="AJ52" s="43" t="s">
        <v>120</v>
      </c>
      <c r="AK52" s="141"/>
      <c r="AL52" s="102"/>
      <c r="AM52" s="102"/>
      <c r="AN52" s="159"/>
      <c r="AO52" s="141"/>
      <c r="AP52" s="102"/>
      <c r="AQ52" s="102"/>
      <c r="AR52" s="133"/>
      <c r="AS52" s="141"/>
      <c r="AT52" s="102"/>
      <c r="AU52" s="102"/>
      <c r="AV52" s="133"/>
      <c r="AW52" s="129"/>
      <c r="AX52" s="102"/>
      <c r="AY52" s="102"/>
      <c r="AZ52" s="133"/>
      <c r="BA52" s="381"/>
      <c r="BB52" s="39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</row>
    <row r="53" spans="1:107" s="302" customFormat="1" ht="42" customHeight="1">
      <c r="A53" s="39" t="s">
        <v>159</v>
      </c>
      <c r="B53" s="39">
        <v>10</v>
      </c>
      <c r="C53" s="18" t="s">
        <v>601</v>
      </c>
      <c r="D53" s="73"/>
      <c r="E53" s="423" t="s">
        <v>671</v>
      </c>
      <c r="F53" s="181" t="s">
        <v>197</v>
      </c>
      <c r="G53" s="174" t="s">
        <v>198</v>
      </c>
      <c r="H53" s="111" t="s">
        <v>559</v>
      </c>
      <c r="I53" s="46" t="s">
        <v>170</v>
      </c>
      <c r="J53" s="41" t="s">
        <v>199</v>
      </c>
      <c r="K53" s="40" t="s">
        <v>174</v>
      </c>
      <c r="L53" s="42" t="s">
        <v>162</v>
      </c>
      <c r="M53" s="42" t="s">
        <v>120</v>
      </c>
      <c r="N53" s="42" t="s">
        <v>162</v>
      </c>
      <c r="O53" s="44" t="s">
        <v>190</v>
      </c>
      <c r="P53" s="45" t="s">
        <v>123</v>
      </c>
      <c r="Q53" s="42" t="s">
        <v>120</v>
      </c>
      <c r="R53" s="42" t="s">
        <v>120</v>
      </c>
      <c r="S53" s="42" t="s">
        <v>122</v>
      </c>
      <c r="T53" s="426" t="s">
        <v>678</v>
      </c>
      <c r="U53" s="228" t="s">
        <v>120</v>
      </c>
      <c r="V53" s="229" t="s">
        <v>120</v>
      </c>
      <c r="W53" s="229" t="s">
        <v>120</v>
      </c>
      <c r="X53" s="230" t="s">
        <v>120</v>
      </c>
      <c r="Y53" s="231" t="s">
        <v>158</v>
      </c>
      <c r="Z53" s="229" t="s">
        <v>123</v>
      </c>
      <c r="AA53" s="229" t="s">
        <v>120</v>
      </c>
      <c r="AB53" s="230" t="s">
        <v>123</v>
      </c>
      <c r="AC53" s="45" t="s">
        <v>120</v>
      </c>
      <c r="AD53" s="42" t="s">
        <v>120</v>
      </c>
      <c r="AE53" s="42" t="s">
        <v>120</v>
      </c>
      <c r="AF53" s="44" t="s">
        <v>120</v>
      </c>
      <c r="AG53" s="45" t="s">
        <v>120</v>
      </c>
      <c r="AH53" s="42" t="s">
        <v>120</v>
      </c>
      <c r="AI53" s="42" t="s">
        <v>120</v>
      </c>
      <c r="AJ53" s="43" t="s">
        <v>120</v>
      </c>
      <c r="AK53" s="141"/>
      <c r="AL53" s="102"/>
      <c r="AM53" s="102"/>
      <c r="AN53" s="159"/>
      <c r="AO53" s="141"/>
      <c r="AP53" s="102"/>
      <c r="AQ53" s="102"/>
      <c r="AR53" s="133"/>
      <c r="AS53" s="141"/>
      <c r="AT53" s="102"/>
      <c r="AU53" s="102"/>
      <c r="AV53" s="133"/>
      <c r="AW53" s="129"/>
      <c r="AX53" s="102"/>
      <c r="AY53" s="102"/>
      <c r="AZ53" s="133"/>
      <c r="BA53" s="381"/>
      <c r="BB53" s="39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</row>
    <row r="54" spans="1:107" s="302" customFormat="1" ht="42" customHeight="1">
      <c r="A54" s="39" t="s">
        <v>159</v>
      </c>
      <c r="B54" s="39">
        <v>10</v>
      </c>
      <c r="C54" s="18" t="s">
        <v>601</v>
      </c>
      <c r="D54" s="73"/>
      <c r="E54" s="423" t="s">
        <v>387</v>
      </c>
      <c r="F54" s="181" t="s">
        <v>221</v>
      </c>
      <c r="G54" s="174" t="s">
        <v>222</v>
      </c>
      <c r="H54" s="111" t="s">
        <v>559</v>
      </c>
      <c r="I54" s="46" t="s">
        <v>170</v>
      </c>
      <c r="J54" s="41" t="s">
        <v>199</v>
      </c>
      <c r="K54" s="40" t="s">
        <v>173</v>
      </c>
      <c r="L54" s="42" t="s">
        <v>162</v>
      </c>
      <c r="M54" s="42" t="s">
        <v>120</v>
      </c>
      <c r="N54" s="42" t="s">
        <v>163</v>
      </c>
      <c r="O54" s="44" t="s">
        <v>172</v>
      </c>
      <c r="P54" s="45" t="s">
        <v>123</v>
      </c>
      <c r="Q54" s="42" t="s">
        <v>120</v>
      </c>
      <c r="R54" s="42" t="s">
        <v>120</v>
      </c>
      <c r="S54" s="42" t="s">
        <v>122</v>
      </c>
      <c r="T54" s="62" t="s">
        <v>678</v>
      </c>
      <c r="U54" s="228" t="s">
        <v>120</v>
      </c>
      <c r="V54" s="229" t="s">
        <v>120</v>
      </c>
      <c r="W54" s="229" t="s">
        <v>120</v>
      </c>
      <c r="X54" s="230" t="s">
        <v>120</v>
      </c>
      <c r="Y54" s="231" t="s">
        <v>157</v>
      </c>
      <c r="Z54" s="229" t="s">
        <v>123</v>
      </c>
      <c r="AA54" s="229" t="s">
        <v>120</v>
      </c>
      <c r="AB54" s="230" t="s">
        <v>122</v>
      </c>
      <c r="AC54" s="45" t="s">
        <v>120</v>
      </c>
      <c r="AD54" s="42" t="s">
        <v>120</v>
      </c>
      <c r="AE54" s="42" t="s">
        <v>120</v>
      </c>
      <c r="AF54" s="44" t="s">
        <v>120</v>
      </c>
      <c r="AG54" s="45" t="s">
        <v>120</v>
      </c>
      <c r="AH54" s="42" t="s">
        <v>120</v>
      </c>
      <c r="AI54" s="42" t="s">
        <v>120</v>
      </c>
      <c r="AJ54" s="43" t="s">
        <v>120</v>
      </c>
      <c r="AK54" s="141"/>
      <c r="AL54" s="102"/>
      <c r="AM54" s="102"/>
      <c r="AN54" s="159"/>
      <c r="AO54" s="141"/>
      <c r="AP54" s="102"/>
      <c r="AQ54" s="102"/>
      <c r="AR54" s="133"/>
      <c r="AS54" s="141"/>
      <c r="AT54" s="102"/>
      <c r="AU54" s="102"/>
      <c r="AV54" s="133"/>
      <c r="AW54" s="129"/>
      <c r="AX54" s="102"/>
      <c r="AY54" s="102"/>
      <c r="AZ54" s="133"/>
      <c r="BA54" s="381"/>
      <c r="BB54" s="39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</row>
    <row r="55" spans="1:107" s="302" customFormat="1" ht="42" customHeight="1">
      <c r="A55" s="39" t="s">
        <v>229</v>
      </c>
      <c r="B55" s="39">
        <v>11</v>
      </c>
      <c r="C55" s="18" t="s">
        <v>230</v>
      </c>
      <c r="D55" s="73"/>
      <c r="E55" s="425" t="s">
        <v>656</v>
      </c>
      <c r="F55" s="181" t="s">
        <v>202</v>
      </c>
      <c r="G55" s="174" t="s">
        <v>222</v>
      </c>
      <c r="H55" s="111" t="s">
        <v>559</v>
      </c>
      <c r="I55" s="46" t="s">
        <v>139</v>
      </c>
      <c r="J55" s="41" t="s">
        <v>219</v>
      </c>
      <c r="K55" s="40" t="s">
        <v>162</v>
      </c>
      <c r="L55" s="42" t="s">
        <v>163</v>
      </c>
      <c r="M55" s="42" t="s">
        <v>120</v>
      </c>
      <c r="N55" s="42" t="s">
        <v>163</v>
      </c>
      <c r="O55" s="44" t="s">
        <v>242</v>
      </c>
      <c r="P55" s="45" t="s">
        <v>120</v>
      </c>
      <c r="Q55" s="42" t="s">
        <v>105</v>
      </c>
      <c r="R55" s="25" t="s">
        <v>675</v>
      </c>
      <c r="S55" s="42" t="s">
        <v>122</v>
      </c>
      <c r="T55" s="42" t="s">
        <v>120</v>
      </c>
      <c r="U55" s="228" t="s">
        <v>123</v>
      </c>
      <c r="V55" s="229" t="s">
        <v>122</v>
      </c>
      <c r="W55" s="229" t="s">
        <v>120</v>
      </c>
      <c r="X55" s="230" t="s">
        <v>122</v>
      </c>
      <c r="Y55" s="231" t="s">
        <v>120</v>
      </c>
      <c r="Z55" s="229" t="s">
        <v>120</v>
      </c>
      <c r="AA55" s="229" t="s">
        <v>120</v>
      </c>
      <c r="AB55" s="230" t="s">
        <v>120</v>
      </c>
      <c r="AC55" s="45" t="s">
        <v>123</v>
      </c>
      <c r="AD55" s="42" t="s">
        <v>122</v>
      </c>
      <c r="AE55" s="42" t="s">
        <v>120</v>
      </c>
      <c r="AF55" s="44" t="s">
        <v>122</v>
      </c>
      <c r="AG55" s="45" t="s">
        <v>120</v>
      </c>
      <c r="AH55" s="42" t="s">
        <v>120</v>
      </c>
      <c r="AI55" s="42" t="s">
        <v>120</v>
      </c>
      <c r="AJ55" s="43" t="s">
        <v>120</v>
      </c>
      <c r="AK55" s="141"/>
      <c r="AL55" s="102"/>
      <c r="AM55" s="102"/>
      <c r="AN55" s="159"/>
      <c r="AO55" s="141"/>
      <c r="AP55" s="102"/>
      <c r="AQ55" s="102"/>
      <c r="AR55" s="133"/>
      <c r="AS55" s="141"/>
      <c r="AT55" s="102"/>
      <c r="AU55" s="102"/>
      <c r="AV55" s="133"/>
      <c r="AW55" s="129"/>
      <c r="AX55" s="102"/>
      <c r="AY55" s="102"/>
      <c r="AZ55" s="133"/>
      <c r="BA55" s="381"/>
      <c r="BB55" s="39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</row>
    <row r="56" spans="1:107" s="302" customFormat="1" ht="42" customHeight="1">
      <c r="A56" s="39">
        <v>4</v>
      </c>
      <c r="B56" s="39">
        <v>7</v>
      </c>
      <c r="C56" s="18" t="s">
        <v>275</v>
      </c>
      <c r="D56" s="73"/>
      <c r="E56" s="421" t="s">
        <v>323</v>
      </c>
      <c r="F56" s="179">
        <v>12</v>
      </c>
      <c r="G56" s="173" t="s">
        <v>283</v>
      </c>
      <c r="H56" s="111" t="s">
        <v>559</v>
      </c>
      <c r="I56" s="115">
        <v>3</v>
      </c>
      <c r="J56" s="26">
        <v>108</v>
      </c>
      <c r="K56" s="19">
        <v>54</v>
      </c>
      <c r="L56" s="20">
        <v>28</v>
      </c>
      <c r="M56" s="20"/>
      <c r="N56" s="20">
        <v>26</v>
      </c>
      <c r="O56" s="22">
        <v>54</v>
      </c>
      <c r="P56" s="23"/>
      <c r="Q56" s="20" t="s">
        <v>284</v>
      </c>
      <c r="R56" s="20"/>
      <c r="S56" s="20">
        <v>1</v>
      </c>
      <c r="T56" s="426" t="s">
        <v>678</v>
      </c>
      <c r="U56" s="61">
        <v>3</v>
      </c>
      <c r="V56" s="62" t="s">
        <v>61</v>
      </c>
      <c r="W56" s="62"/>
      <c r="X56" s="222" t="s">
        <v>83</v>
      </c>
      <c r="Y56" s="223"/>
      <c r="Z56" s="62"/>
      <c r="AA56" s="62"/>
      <c r="AB56" s="222"/>
      <c r="AC56" s="23"/>
      <c r="AD56" s="20"/>
      <c r="AE56" s="20"/>
      <c r="AF56" s="22"/>
      <c r="AG56" s="23"/>
      <c r="AH56" s="20"/>
      <c r="AI56" s="20"/>
      <c r="AJ56" s="21"/>
      <c r="AK56" s="23"/>
      <c r="AL56" s="20"/>
      <c r="AM56" s="20"/>
      <c r="AN56" s="22"/>
      <c r="AO56" s="23"/>
      <c r="AP56" s="20"/>
      <c r="AQ56" s="20"/>
      <c r="AR56" s="21"/>
      <c r="AS56" s="203">
        <v>3</v>
      </c>
      <c r="AT56" s="204" t="s">
        <v>61</v>
      </c>
      <c r="AU56" s="204"/>
      <c r="AV56" s="206" t="s">
        <v>83</v>
      </c>
      <c r="AW56" s="207"/>
      <c r="AX56" s="204"/>
      <c r="AY56" s="204"/>
      <c r="AZ56" s="206"/>
      <c r="BA56" s="7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</row>
    <row r="57" spans="1:107" s="302" customFormat="1" ht="42" customHeight="1">
      <c r="A57" s="39" t="s">
        <v>224</v>
      </c>
      <c r="B57" s="39">
        <v>10</v>
      </c>
      <c r="C57" s="18" t="s">
        <v>602</v>
      </c>
      <c r="D57" s="73"/>
      <c r="E57" s="425" t="s">
        <v>356</v>
      </c>
      <c r="F57" s="181" t="s">
        <v>223</v>
      </c>
      <c r="G57" s="174" t="s">
        <v>218</v>
      </c>
      <c r="H57" s="111" t="s">
        <v>559</v>
      </c>
      <c r="I57" s="46" t="s">
        <v>175</v>
      </c>
      <c r="J57" s="41" t="s">
        <v>180</v>
      </c>
      <c r="K57" s="40" t="s">
        <v>174</v>
      </c>
      <c r="L57" s="42" t="s">
        <v>162</v>
      </c>
      <c r="M57" s="42" t="s">
        <v>120</v>
      </c>
      <c r="N57" s="42" t="s">
        <v>162</v>
      </c>
      <c r="O57" s="44" t="s">
        <v>177</v>
      </c>
      <c r="P57" s="45" t="s">
        <v>120</v>
      </c>
      <c r="Q57" s="42" t="s">
        <v>67</v>
      </c>
      <c r="R57" s="42" t="s">
        <v>120</v>
      </c>
      <c r="S57" s="42" t="s">
        <v>122</v>
      </c>
      <c r="T57" s="20" t="s">
        <v>680</v>
      </c>
      <c r="U57" s="228" t="s">
        <v>120</v>
      </c>
      <c r="V57" s="229" t="s">
        <v>120</v>
      </c>
      <c r="W57" s="229" t="s">
        <v>120</v>
      </c>
      <c r="X57" s="230" t="s">
        <v>120</v>
      </c>
      <c r="Y57" s="231" t="s">
        <v>158</v>
      </c>
      <c r="Z57" s="229" t="s">
        <v>123</v>
      </c>
      <c r="AA57" s="229" t="s">
        <v>120</v>
      </c>
      <c r="AB57" s="230" t="s">
        <v>123</v>
      </c>
      <c r="AC57" s="45" t="s">
        <v>120</v>
      </c>
      <c r="AD57" s="42" t="s">
        <v>120</v>
      </c>
      <c r="AE57" s="42" t="s">
        <v>120</v>
      </c>
      <c r="AF57" s="44" t="s">
        <v>120</v>
      </c>
      <c r="AG57" s="45" t="s">
        <v>120</v>
      </c>
      <c r="AH57" s="42" t="s">
        <v>120</v>
      </c>
      <c r="AI57" s="42" t="s">
        <v>120</v>
      </c>
      <c r="AJ57" s="43" t="s">
        <v>120</v>
      </c>
      <c r="AK57" s="141"/>
      <c r="AL57" s="102"/>
      <c r="AM57" s="102"/>
      <c r="AN57" s="159"/>
      <c r="AO57" s="141"/>
      <c r="AP57" s="102"/>
      <c r="AQ57" s="102"/>
      <c r="AR57" s="133"/>
      <c r="AS57" s="141"/>
      <c r="AT57" s="102"/>
      <c r="AU57" s="102"/>
      <c r="AV57" s="133"/>
      <c r="AW57" s="129"/>
      <c r="AX57" s="102"/>
      <c r="AY57" s="102"/>
      <c r="AZ57" s="133"/>
      <c r="BA57" s="381"/>
      <c r="BB57" s="39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</row>
    <row r="58" spans="1:107" s="302" customFormat="1" ht="42" customHeight="1">
      <c r="A58" s="39" t="s">
        <v>159</v>
      </c>
      <c r="B58" s="39">
        <v>10</v>
      </c>
      <c r="C58" s="18" t="s">
        <v>601</v>
      </c>
      <c r="D58" s="73"/>
      <c r="E58" s="423" t="s">
        <v>356</v>
      </c>
      <c r="F58" s="181" t="s">
        <v>153</v>
      </c>
      <c r="G58" s="174" t="s">
        <v>218</v>
      </c>
      <c r="H58" s="111" t="s">
        <v>559</v>
      </c>
      <c r="I58" s="46" t="s">
        <v>175</v>
      </c>
      <c r="J58" s="41" t="s">
        <v>180</v>
      </c>
      <c r="K58" s="40" t="s">
        <v>174</v>
      </c>
      <c r="L58" s="42" t="s">
        <v>162</v>
      </c>
      <c r="M58" s="42" t="s">
        <v>120</v>
      </c>
      <c r="N58" s="42" t="s">
        <v>162</v>
      </c>
      <c r="O58" s="44" t="s">
        <v>177</v>
      </c>
      <c r="P58" s="45" t="s">
        <v>123</v>
      </c>
      <c r="Q58" s="42" t="s">
        <v>120</v>
      </c>
      <c r="R58" s="42" t="s">
        <v>120</v>
      </c>
      <c r="S58" s="42" t="s">
        <v>122</v>
      </c>
      <c r="T58" s="20" t="s">
        <v>680</v>
      </c>
      <c r="U58" s="228" t="s">
        <v>120</v>
      </c>
      <c r="V58" s="229" t="s">
        <v>120</v>
      </c>
      <c r="W58" s="229" t="s">
        <v>120</v>
      </c>
      <c r="X58" s="230" t="s">
        <v>120</v>
      </c>
      <c r="Y58" s="231" t="s">
        <v>158</v>
      </c>
      <c r="Z58" s="229" t="s">
        <v>123</v>
      </c>
      <c r="AA58" s="229" t="s">
        <v>120</v>
      </c>
      <c r="AB58" s="230" t="s">
        <v>123</v>
      </c>
      <c r="AC58" s="45" t="s">
        <v>120</v>
      </c>
      <c r="AD58" s="42" t="s">
        <v>120</v>
      </c>
      <c r="AE58" s="42" t="s">
        <v>120</v>
      </c>
      <c r="AF58" s="44" t="s">
        <v>120</v>
      </c>
      <c r="AG58" s="45" t="s">
        <v>120</v>
      </c>
      <c r="AH58" s="42" t="s">
        <v>120</v>
      </c>
      <c r="AI58" s="42" t="s">
        <v>120</v>
      </c>
      <c r="AJ58" s="43" t="s">
        <v>120</v>
      </c>
      <c r="AK58" s="141"/>
      <c r="AL58" s="102"/>
      <c r="AM58" s="102"/>
      <c r="AN58" s="159"/>
      <c r="AO58" s="141"/>
      <c r="AP58" s="102"/>
      <c r="AQ58" s="102"/>
      <c r="AR58" s="133"/>
      <c r="AS58" s="141"/>
      <c r="AT58" s="102"/>
      <c r="AU58" s="102"/>
      <c r="AV58" s="133"/>
      <c r="AW58" s="129"/>
      <c r="AX58" s="102"/>
      <c r="AY58" s="102"/>
      <c r="AZ58" s="133"/>
      <c r="BA58" s="381"/>
      <c r="BB58" s="39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</row>
    <row r="59" spans="1:107" s="302" customFormat="1" ht="42" customHeight="1">
      <c r="A59" s="39" t="s">
        <v>224</v>
      </c>
      <c r="B59" s="39">
        <v>10</v>
      </c>
      <c r="C59" s="18" t="s">
        <v>602</v>
      </c>
      <c r="D59" s="73"/>
      <c r="E59" s="425" t="s">
        <v>540</v>
      </c>
      <c r="F59" s="181" t="s">
        <v>220</v>
      </c>
      <c r="G59" s="174" t="s">
        <v>245</v>
      </c>
      <c r="H59" s="111" t="s">
        <v>559</v>
      </c>
      <c r="I59" s="46" t="s">
        <v>57</v>
      </c>
      <c r="J59" s="41" t="s">
        <v>204</v>
      </c>
      <c r="K59" s="40" t="s">
        <v>120</v>
      </c>
      <c r="L59" s="42" t="s">
        <v>120</v>
      </c>
      <c r="M59" s="42" t="s">
        <v>120</v>
      </c>
      <c r="N59" s="42" t="s">
        <v>120</v>
      </c>
      <c r="O59" s="44" t="s">
        <v>204</v>
      </c>
      <c r="P59" s="45" t="s">
        <v>120</v>
      </c>
      <c r="Q59" s="42" t="s">
        <v>123</v>
      </c>
      <c r="R59" s="42" t="s">
        <v>120</v>
      </c>
      <c r="S59" s="42" t="s">
        <v>120</v>
      </c>
      <c r="T59" s="42" t="s">
        <v>120</v>
      </c>
      <c r="U59" s="228" t="s">
        <v>120</v>
      </c>
      <c r="V59" s="229" t="s">
        <v>120</v>
      </c>
      <c r="W59" s="229" t="s">
        <v>120</v>
      </c>
      <c r="X59" s="230" t="s">
        <v>120</v>
      </c>
      <c r="Y59" s="231" t="s">
        <v>120</v>
      </c>
      <c r="Z59" s="229" t="s">
        <v>120</v>
      </c>
      <c r="AA59" s="229" t="s">
        <v>120</v>
      </c>
      <c r="AB59" s="230" t="s">
        <v>120</v>
      </c>
      <c r="AC59" s="45" t="s">
        <v>120</v>
      </c>
      <c r="AD59" s="42" t="s">
        <v>120</v>
      </c>
      <c r="AE59" s="42" t="s">
        <v>120</v>
      </c>
      <c r="AF59" s="44" t="s">
        <v>120</v>
      </c>
      <c r="AG59" s="45" t="s">
        <v>120</v>
      </c>
      <c r="AH59" s="42" t="s">
        <v>120</v>
      </c>
      <c r="AI59" s="42" t="s">
        <v>120</v>
      </c>
      <c r="AJ59" s="43" t="s">
        <v>120</v>
      </c>
      <c r="AK59" s="141"/>
      <c r="AL59" s="102"/>
      <c r="AM59" s="102"/>
      <c r="AN59" s="159"/>
      <c r="AO59" s="141"/>
      <c r="AP59" s="102"/>
      <c r="AQ59" s="102"/>
      <c r="AR59" s="133"/>
      <c r="AS59" s="141"/>
      <c r="AT59" s="102"/>
      <c r="AU59" s="102"/>
      <c r="AV59" s="133"/>
      <c r="AW59" s="129"/>
      <c r="AX59" s="102"/>
      <c r="AY59" s="102"/>
      <c r="AZ59" s="133"/>
      <c r="BA59" s="381"/>
      <c r="BB59" s="39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</row>
    <row r="60" spans="1:107" s="302" customFormat="1" ht="42" customHeight="1">
      <c r="A60" s="39" t="s">
        <v>229</v>
      </c>
      <c r="B60" s="39">
        <v>11</v>
      </c>
      <c r="C60" s="18" t="s">
        <v>230</v>
      </c>
      <c r="D60" s="73"/>
      <c r="E60" s="425" t="s">
        <v>542</v>
      </c>
      <c r="F60" s="181" t="s">
        <v>246</v>
      </c>
      <c r="G60" s="174" t="s">
        <v>245</v>
      </c>
      <c r="H60" s="111" t="s">
        <v>559</v>
      </c>
      <c r="I60" s="46" t="s">
        <v>157</v>
      </c>
      <c r="J60" s="41" t="s">
        <v>190</v>
      </c>
      <c r="K60" s="40" t="s">
        <v>120</v>
      </c>
      <c r="L60" s="42" t="s">
        <v>120</v>
      </c>
      <c r="M60" s="42" t="s">
        <v>120</v>
      </c>
      <c r="N60" s="42" t="s">
        <v>120</v>
      </c>
      <c r="O60" s="44" t="s">
        <v>190</v>
      </c>
      <c r="P60" s="45" t="s">
        <v>120</v>
      </c>
      <c r="Q60" s="42" t="s">
        <v>157</v>
      </c>
      <c r="R60" s="42" t="s">
        <v>120</v>
      </c>
      <c r="S60" s="42" t="s">
        <v>120</v>
      </c>
      <c r="T60" s="42" t="s">
        <v>120</v>
      </c>
      <c r="U60" s="228" t="s">
        <v>120</v>
      </c>
      <c r="V60" s="229" t="s">
        <v>120</v>
      </c>
      <c r="W60" s="229" t="s">
        <v>120</v>
      </c>
      <c r="X60" s="230" t="s">
        <v>120</v>
      </c>
      <c r="Y60" s="231" t="s">
        <v>120</v>
      </c>
      <c r="Z60" s="229" t="s">
        <v>120</v>
      </c>
      <c r="AA60" s="229" t="s">
        <v>120</v>
      </c>
      <c r="AB60" s="230" t="s">
        <v>120</v>
      </c>
      <c r="AC60" s="45" t="s">
        <v>120</v>
      </c>
      <c r="AD60" s="42" t="s">
        <v>120</v>
      </c>
      <c r="AE60" s="42" t="s">
        <v>120</v>
      </c>
      <c r="AF60" s="44" t="s">
        <v>120</v>
      </c>
      <c r="AG60" s="45" t="s">
        <v>120</v>
      </c>
      <c r="AH60" s="42" t="s">
        <v>120</v>
      </c>
      <c r="AI60" s="42" t="s">
        <v>120</v>
      </c>
      <c r="AJ60" s="43" t="s">
        <v>120</v>
      </c>
      <c r="AK60" s="141"/>
      <c r="AL60" s="102"/>
      <c r="AM60" s="102"/>
      <c r="AN60" s="159"/>
      <c r="AO60" s="141"/>
      <c r="AP60" s="102"/>
      <c r="AQ60" s="102"/>
      <c r="AR60" s="133"/>
      <c r="AS60" s="141"/>
      <c r="AT60" s="102"/>
      <c r="AU60" s="102"/>
      <c r="AV60" s="133"/>
      <c r="AW60" s="129"/>
      <c r="AX60" s="102"/>
      <c r="AY60" s="102"/>
      <c r="AZ60" s="133"/>
      <c r="BA60" s="381"/>
      <c r="BB60" s="39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</row>
    <row r="61" spans="1:107" s="302" customFormat="1" ht="42" customHeight="1">
      <c r="A61" s="39" t="s">
        <v>229</v>
      </c>
      <c r="B61" s="39">
        <v>12</v>
      </c>
      <c r="C61" s="18" t="s">
        <v>230</v>
      </c>
      <c r="D61" s="73"/>
      <c r="E61" s="425" t="s">
        <v>373</v>
      </c>
      <c r="F61" s="181" t="s">
        <v>197</v>
      </c>
      <c r="G61" s="174" t="s">
        <v>235</v>
      </c>
      <c r="H61" s="111" t="s">
        <v>559</v>
      </c>
      <c r="I61" s="46" t="s">
        <v>175</v>
      </c>
      <c r="J61" s="41" t="s">
        <v>180</v>
      </c>
      <c r="K61" s="40" t="s">
        <v>120</v>
      </c>
      <c r="L61" s="42" t="s">
        <v>120</v>
      </c>
      <c r="M61" s="42" t="s">
        <v>120</v>
      </c>
      <c r="N61" s="42" t="s">
        <v>120</v>
      </c>
      <c r="O61" s="44" t="s">
        <v>180</v>
      </c>
      <c r="P61" s="45" t="s">
        <v>120</v>
      </c>
      <c r="Q61" s="42" t="s">
        <v>77</v>
      </c>
      <c r="R61" s="42" t="s">
        <v>120</v>
      </c>
      <c r="S61" s="42" t="s">
        <v>120</v>
      </c>
      <c r="T61" s="42" t="s">
        <v>120</v>
      </c>
      <c r="U61" s="228" t="s">
        <v>120</v>
      </c>
      <c r="V61" s="229" t="s">
        <v>120</v>
      </c>
      <c r="W61" s="229" t="s">
        <v>120</v>
      </c>
      <c r="X61" s="230" t="s">
        <v>120</v>
      </c>
      <c r="Y61" s="231" t="s">
        <v>120</v>
      </c>
      <c r="Z61" s="229" t="s">
        <v>120</v>
      </c>
      <c r="AA61" s="229" t="s">
        <v>120</v>
      </c>
      <c r="AB61" s="230" t="s">
        <v>120</v>
      </c>
      <c r="AC61" s="45" t="s">
        <v>120</v>
      </c>
      <c r="AD61" s="42" t="s">
        <v>120</v>
      </c>
      <c r="AE61" s="42" t="s">
        <v>120</v>
      </c>
      <c r="AF61" s="44" t="s">
        <v>120</v>
      </c>
      <c r="AG61" s="45" t="s">
        <v>120</v>
      </c>
      <c r="AH61" s="42" t="s">
        <v>120</v>
      </c>
      <c r="AI61" s="42" t="s">
        <v>120</v>
      </c>
      <c r="AJ61" s="43" t="s">
        <v>120</v>
      </c>
      <c r="AK61" s="141"/>
      <c r="AL61" s="102"/>
      <c r="AM61" s="102"/>
      <c r="AN61" s="159"/>
      <c r="AO61" s="141"/>
      <c r="AP61" s="102"/>
      <c r="AQ61" s="102"/>
      <c r="AR61" s="133"/>
      <c r="AS61" s="141"/>
      <c r="AT61" s="102"/>
      <c r="AU61" s="102"/>
      <c r="AV61" s="133"/>
      <c r="AW61" s="129"/>
      <c r="AX61" s="102"/>
      <c r="AY61" s="102"/>
      <c r="AZ61" s="133"/>
      <c r="BA61" s="381"/>
      <c r="BB61" s="39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</row>
    <row r="62" spans="1:107" s="302" customFormat="1" ht="42" customHeight="1">
      <c r="A62" s="39">
        <v>4</v>
      </c>
      <c r="B62" s="39">
        <v>8</v>
      </c>
      <c r="C62" s="18" t="s">
        <v>275</v>
      </c>
      <c r="D62" s="73"/>
      <c r="E62" s="421" t="s">
        <v>369</v>
      </c>
      <c r="F62" s="179">
        <v>24</v>
      </c>
      <c r="G62" s="173" t="s">
        <v>292</v>
      </c>
      <c r="H62" s="111" t="s">
        <v>559</v>
      </c>
      <c r="I62" s="115" t="s">
        <v>57</v>
      </c>
      <c r="J62" s="26">
        <v>90</v>
      </c>
      <c r="K62" s="19">
        <v>44</v>
      </c>
      <c r="L62" s="20">
        <v>20</v>
      </c>
      <c r="M62" s="20">
        <v>8</v>
      </c>
      <c r="N62" s="20">
        <v>16</v>
      </c>
      <c r="O62" s="22">
        <v>46</v>
      </c>
      <c r="P62" s="23"/>
      <c r="Q62" s="20" t="s">
        <v>286</v>
      </c>
      <c r="R62" s="20"/>
      <c r="S62" s="20">
        <v>1</v>
      </c>
      <c r="T62" s="20" t="s">
        <v>680</v>
      </c>
      <c r="U62" s="61"/>
      <c r="V62" s="62"/>
      <c r="W62" s="62"/>
      <c r="X62" s="222"/>
      <c r="Y62" s="223" t="s">
        <v>121</v>
      </c>
      <c r="Z62" s="62" t="s">
        <v>52</v>
      </c>
      <c r="AA62" s="62" t="s">
        <v>129</v>
      </c>
      <c r="AB62" s="222" t="s">
        <v>293</v>
      </c>
      <c r="AC62" s="23"/>
      <c r="AD62" s="20"/>
      <c r="AE62" s="20"/>
      <c r="AF62" s="22"/>
      <c r="AG62" s="23"/>
      <c r="AH62" s="20"/>
      <c r="AI62" s="20"/>
      <c r="AJ62" s="21"/>
      <c r="AK62" s="23"/>
      <c r="AL62" s="20"/>
      <c r="AM62" s="20"/>
      <c r="AN62" s="22"/>
      <c r="AO62" s="23"/>
      <c r="AP62" s="20"/>
      <c r="AQ62" s="20"/>
      <c r="AR62" s="21"/>
      <c r="AS62" s="203"/>
      <c r="AT62" s="204"/>
      <c r="AU62" s="204"/>
      <c r="AV62" s="206"/>
      <c r="AW62" s="207" t="s">
        <v>121</v>
      </c>
      <c r="AX62" s="204" t="s">
        <v>52</v>
      </c>
      <c r="AY62" s="204" t="s">
        <v>129</v>
      </c>
      <c r="AZ62" s="206" t="s">
        <v>293</v>
      </c>
      <c r="BA62" s="7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</row>
    <row r="63" spans="1:107" s="302" customFormat="1" ht="42" customHeight="1">
      <c r="A63" s="39">
        <v>3</v>
      </c>
      <c r="B63" s="39">
        <v>6</v>
      </c>
      <c r="C63" s="18" t="s">
        <v>274</v>
      </c>
      <c r="D63" s="73"/>
      <c r="E63" s="421" t="s">
        <v>656</v>
      </c>
      <c r="F63" s="179">
        <v>36</v>
      </c>
      <c r="G63" s="173" t="s">
        <v>306</v>
      </c>
      <c r="H63" s="111" t="s">
        <v>559</v>
      </c>
      <c r="I63" s="115" t="s">
        <v>57</v>
      </c>
      <c r="J63" s="26">
        <v>90</v>
      </c>
      <c r="K63" s="19">
        <v>46</v>
      </c>
      <c r="L63" s="20">
        <v>28</v>
      </c>
      <c r="M63" s="20">
        <v>18</v>
      </c>
      <c r="N63" s="20"/>
      <c r="O63" s="22">
        <v>44</v>
      </c>
      <c r="P63" s="23"/>
      <c r="Q63" s="20">
        <v>6</v>
      </c>
      <c r="R63" s="20"/>
      <c r="S63" s="20">
        <v>1</v>
      </c>
      <c r="T63" s="20" t="s">
        <v>680</v>
      </c>
      <c r="U63" s="61"/>
      <c r="V63" s="62"/>
      <c r="W63" s="62"/>
      <c r="X63" s="222"/>
      <c r="Y63" s="223" t="s">
        <v>74</v>
      </c>
      <c r="Z63" s="62" t="s">
        <v>61</v>
      </c>
      <c r="AA63" s="62">
        <v>1</v>
      </c>
      <c r="AB63" s="222"/>
      <c r="AC63" s="23"/>
      <c r="AD63" s="20"/>
      <c r="AE63" s="20"/>
      <c r="AF63" s="22"/>
      <c r="AG63" s="23"/>
      <c r="AH63" s="20"/>
      <c r="AI63" s="20"/>
      <c r="AJ63" s="21"/>
      <c r="AK63" s="23"/>
      <c r="AL63" s="20"/>
      <c r="AM63" s="20"/>
      <c r="AN63" s="22"/>
      <c r="AO63" s="23" t="s">
        <v>74</v>
      </c>
      <c r="AP63" s="20" t="s">
        <v>61</v>
      </c>
      <c r="AQ63" s="20">
        <v>1</v>
      </c>
      <c r="AR63" s="21"/>
      <c r="AS63" s="23"/>
      <c r="AT63" s="20"/>
      <c r="AU63" s="20"/>
      <c r="AV63" s="21"/>
      <c r="AW63" s="24"/>
      <c r="AX63" s="20"/>
      <c r="AY63" s="20"/>
      <c r="AZ63" s="21"/>
      <c r="BA63" s="7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</row>
    <row r="64" spans="1:107" s="302" customFormat="1" ht="42" customHeight="1">
      <c r="A64" s="39">
        <v>3</v>
      </c>
      <c r="B64" s="39">
        <v>6</v>
      </c>
      <c r="C64" s="18" t="s">
        <v>274</v>
      </c>
      <c r="D64" s="73"/>
      <c r="E64" s="421" t="s">
        <v>657</v>
      </c>
      <c r="F64" s="179">
        <v>37</v>
      </c>
      <c r="G64" s="173" t="s">
        <v>307</v>
      </c>
      <c r="H64" s="111" t="s">
        <v>559</v>
      </c>
      <c r="I64" s="115" t="s">
        <v>59</v>
      </c>
      <c r="J64" s="26">
        <v>126</v>
      </c>
      <c r="K64" s="19">
        <v>46</v>
      </c>
      <c r="L64" s="20">
        <v>28</v>
      </c>
      <c r="M64" s="20">
        <v>18</v>
      </c>
      <c r="N64" s="20"/>
      <c r="O64" s="22">
        <v>80</v>
      </c>
      <c r="P64" s="23">
        <v>6</v>
      </c>
      <c r="Q64" s="20"/>
      <c r="R64" s="20"/>
      <c r="S64" s="20">
        <v>1</v>
      </c>
      <c r="T64" s="20" t="s">
        <v>21</v>
      </c>
      <c r="U64" s="61"/>
      <c r="V64" s="62"/>
      <c r="W64" s="62"/>
      <c r="X64" s="222"/>
      <c r="Y64" s="223" t="s">
        <v>74</v>
      </c>
      <c r="Z64" s="62" t="s">
        <v>61</v>
      </c>
      <c r="AA64" s="62">
        <v>1</v>
      </c>
      <c r="AB64" s="222"/>
      <c r="AC64" s="23"/>
      <c r="AD64" s="20"/>
      <c r="AE64" s="20"/>
      <c r="AF64" s="22"/>
      <c r="AG64" s="23"/>
      <c r="AH64" s="20"/>
      <c r="AI64" s="20"/>
      <c r="AJ64" s="21"/>
      <c r="AK64" s="23"/>
      <c r="AL64" s="20"/>
      <c r="AM64" s="20"/>
      <c r="AN64" s="22"/>
      <c r="AO64" s="23" t="s">
        <v>74</v>
      </c>
      <c r="AP64" s="20" t="s">
        <v>61</v>
      </c>
      <c r="AQ64" s="20">
        <v>1</v>
      </c>
      <c r="AR64" s="21"/>
      <c r="AS64" s="23"/>
      <c r="AT64" s="20"/>
      <c r="AU64" s="20"/>
      <c r="AV64" s="21"/>
      <c r="AW64" s="24"/>
      <c r="AX64" s="20"/>
      <c r="AY64" s="20"/>
      <c r="AZ64" s="21"/>
      <c r="BA64" s="7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</row>
    <row r="65" spans="1:107" s="302" customFormat="1" ht="42" customHeight="1">
      <c r="A65" s="39">
        <v>3</v>
      </c>
      <c r="B65" s="39">
        <v>6</v>
      </c>
      <c r="C65" s="18" t="s">
        <v>124</v>
      </c>
      <c r="D65" s="73"/>
      <c r="E65" s="420" t="s">
        <v>380</v>
      </c>
      <c r="F65" s="180">
        <v>14</v>
      </c>
      <c r="G65" s="173" t="s">
        <v>145</v>
      </c>
      <c r="H65" s="111" t="s">
        <v>559</v>
      </c>
      <c r="I65" s="266">
        <v>4</v>
      </c>
      <c r="J65" s="29">
        <v>144</v>
      </c>
      <c r="K65" s="267">
        <v>54</v>
      </c>
      <c r="L65" s="66">
        <v>28</v>
      </c>
      <c r="M65" s="66">
        <v>26</v>
      </c>
      <c r="N65" s="66"/>
      <c r="O65" s="90">
        <v>90</v>
      </c>
      <c r="P65" s="124">
        <v>6</v>
      </c>
      <c r="Q65" s="66"/>
      <c r="R65" s="66"/>
      <c r="S65" s="66">
        <v>1</v>
      </c>
      <c r="T65" s="20" t="s">
        <v>680</v>
      </c>
      <c r="U65" s="224"/>
      <c r="V65" s="225"/>
      <c r="W65" s="225"/>
      <c r="X65" s="227"/>
      <c r="Y65" s="244">
        <v>3</v>
      </c>
      <c r="Z65" s="225" t="s">
        <v>61</v>
      </c>
      <c r="AA65" s="225" t="s">
        <v>83</v>
      </c>
      <c r="AB65" s="227"/>
      <c r="AC65" s="36"/>
      <c r="AD65" s="33"/>
      <c r="AE65" s="33"/>
      <c r="AF65" s="35"/>
      <c r="AG65" s="36"/>
      <c r="AH65" s="33"/>
      <c r="AI65" s="33"/>
      <c r="AJ65" s="34"/>
      <c r="AK65" s="36"/>
      <c r="AL65" s="33"/>
      <c r="AM65" s="33"/>
      <c r="AN65" s="35"/>
      <c r="AO65" s="36">
        <v>3</v>
      </c>
      <c r="AP65" s="33" t="s">
        <v>61</v>
      </c>
      <c r="AQ65" s="33" t="s">
        <v>83</v>
      </c>
      <c r="AR65" s="34"/>
      <c r="AS65" s="36"/>
      <c r="AT65" s="33"/>
      <c r="AU65" s="33"/>
      <c r="AV65" s="34"/>
      <c r="AW65" s="37"/>
      <c r="AX65" s="33"/>
      <c r="AY65" s="33"/>
      <c r="AZ65" s="34"/>
      <c r="BA65" s="378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</row>
    <row r="66" spans="1:107" s="302" customFormat="1" ht="42" customHeight="1">
      <c r="A66" s="39">
        <v>3</v>
      </c>
      <c r="B66" s="39">
        <v>6</v>
      </c>
      <c r="C66" s="18" t="s">
        <v>124</v>
      </c>
      <c r="D66" s="73"/>
      <c r="E66" s="420" t="s">
        <v>649</v>
      </c>
      <c r="F66" s="180">
        <v>16</v>
      </c>
      <c r="G66" s="173" t="s">
        <v>147</v>
      </c>
      <c r="H66" s="111" t="s">
        <v>559</v>
      </c>
      <c r="I66" s="266">
        <v>3</v>
      </c>
      <c r="J66" s="29">
        <v>108</v>
      </c>
      <c r="K66" s="267">
        <v>54</v>
      </c>
      <c r="L66" s="66">
        <v>26</v>
      </c>
      <c r="M66" s="66">
        <v>18</v>
      </c>
      <c r="N66" s="66">
        <v>10</v>
      </c>
      <c r="O66" s="90">
        <v>54</v>
      </c>
      <c r="P66" s="124"/>
      <c r="Q66" s="66">
        <v>6</v>
      </c>
      <c r="R66" s="66"/>
      <c r="S66" s="66">
        <v>1</v>
      </c>
      <c r="T66" s="20" t="s">
        <v>680</v>
      </c>
      <c r="U66" s="224"/>
      <c r="V66" s="225"/>
      <c r="W66" s="225"/>
      <c r="X66" s="227"/>
      <c r="Y66" s="244">
        <v>3</v>
      </c>
      <c r="Z66" s="225" t="s">
        <v>83</v>
      </c>
      <c r="AA66" s="225">
        <v>1</v>
      </c>
      <c r="AB66" s="227" t="s">
        <v>64</v>
      </c>
      <c r="AC66" s="36"/>
      <c r="AD66" s="33"/>
      <c r="AE66" s="33"/>
      <c r="AF66" s="35"/>
      <c r="AG66" s="36"/>
      <c r="AH66" s="33"/>
      <c r="AI66" s="33"/>
      <c r="AJ66" s="34"/>
      <c r="AK66" s="36"/>
      <c r="AL66" s="33"/>
      <c r="AM66" s="33"/>
      <c r="AN66" s="35"/>
      <c r="AO66" s="36">
        <v>3</v>
      </c>
      <c r="AP66" s="33" t="s">
        <v>83</v>
      </c>
      <c r="AQ66" s="33">
        <v>1</v>
      </c>
      <c r="AR66" s="34" t="s">
        <v>64</v>
      </c>
      <c r="AS66" s="36"/>
      <c r="AT66" s="33"/>
      <c r="AU66" s="33"/>
      <c r="AV66" s="34"/>
      <c r="AW66" s="37"/>
      <c r="AX66" s="33"/>
      <c r="AY66" s="33"/>
      <c r="AZ66" s="34"/>
      <c r="BA66" s="378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</row>
    <row r="67" spans="1:107" s="302" customFormat="1" ht="42" customHeight="1">
      <c r="A67" s="47">
        <v>2</v>
      </c>
      <c r="B67" s="47">
        <v>3</v>
      </c>
      <c r="C67" s="18" t="s">
        <v>252</v>
      </c>
      <c r="D67" s="255"/>
      <c r="E67" s="110" t="s">
        <v>341</v>
      </c>
      <c r="F67" s="179">
        <v>32</v>
      </c>
      <c r="G67" s="173" t="s">
        <v>271</v>
      </c>
      <c r="H67" s="111" t="s">
        <v>559</v>
      </c>
      <c r="I67" s="115" t="s">
        <v>57</v>
      </c>
      <c r="J67" s="26">
        <v>90</v>
      </c>
      <c r="K67" s="19">
        <v>46</v>
      </c>
      <c r="L67" s="20">
        <v>24</v>
      </c>
      <c r="M67" s="20"/>
      <c r="N67" s="20">
        <v>22</v>
      </c>
      <c r="O67" s="22">
        <v>44</v>
      </c>
      <c r="P67" s="23"/>
      <c r="Q67" s="20">
        <v>3</v>
      </c>
      <c r="R67" s="20"/>
      <c r="S67" s="20">
        <v>1</v>
      </c>
      <c r="T67" s="20"/>
      <c r="U67" s="61" t="s">
        <v>57</v>
      </c>
      <c r="V67" s="62" t="s">
        <v>118</v>
      </c>
      <c r="W67" s="62"/>
      <c r="X67" s="222" t="s">
        <v>217</v>
      </c>
      <c r="Y67" s="223"/>
      <c r="Z67" s="62"/>
      <c r="AA67" s="62"/>
      <c r="AB67" s="222"/>
      <c r="AC67" s="203" t="s">
        <v>57</v>
      </c>
      <c r="AD67" s="204" t="s">
        <v>118</v>
      </c>
      <c r="AE67" s="204"/>
      <c r="AF67" s="205" t="s">
        <v>217</v>
      </c>
      <c r="AG67" s="203"/>
      <c r="AH67" s="204"/>
      <c r="AI67" s="204"/>
      <c r="AJ67" s="206"/>
      <c r="AK67" s="23"/>
      <c r="AL67" s="20"/>
      <c r="AM67" s="20"/>
      <c r="AN67" s="22"/>
      <c r="AO67" s="23"/>
      <c r="AP67" s="20"/>
      <c r="AQ67" s="20"/>
      <c r="AR67" s="21"/>
      <c r="AS67" s="23"/>
      <c r="AT67" s="20"/>
      <c r="AU67" s="20"/>
      <c r="AV67" s="21"/>
      <c r="AW67" s="24"/>
      <c r="AX67" s="20"/>
      <c r="AY67" s="20"/>
      <c r="AZ67" s="21"/>
      <c r="BA67" s="380"/>
      <c r="BB67" s="17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</row>
    <row r="68" spans="1:107" s="302" customFormat="1" ht="42" customHeight="1">
      <c r="A68" s="39">
        <v>3</v>
      </c>
      <c r="B68" s="39">
        <v>5</v>
      </c>
      <c r="C68" s="18" t="s">
        <v>124</v>
      </c>
      <c r="D68" s="73"/>
      <c r="E68" s="420" t="s">
        <v>341</v>
      </c>
      <c r="F68" s="180">
        <v>10</v>
      </c>
      <c r="G68" s="173" t="s">
        <v>140</v>
      </c>
      <c r="H68" s="111" t="s">
        <v>559</v>
      </c>
      <c r="I68" s="266">
        <v>3</v>
      </c>
      <c r="J68" s="29">
        <v>108</v>
      </c>
      <c r="K68" s="267">
        <v>54</v>
      </c>
      <c r="L68" s="66">
        <v>36</v>
      </c>
      <c r="M68" s="66">
        <v>18</v>
      </c>
      <c r="N68" s="66"/>
      <c r="O68" s="90">
        <v>54</v>
      </c>
      <c r="P68" s="124"/>
      <c r="Q68" s="66">
        <v>5</v>
      </c>
      <c r="R68" s="66"/>
      <c r="S68" s="66">
        <v>1</v>
      </c>
      <c r="T68" s="66"/>
      <c r="U68" s="224">
        <v>3</v>
      </c>
      <c r="V68" s="225">
        <v>2</v>
      </c>
      <c r="W68" s="225">
        <v>1</v>
      </c>
      <c r="X68" s="227"/>
      <c r="Y68" s="244"/>
      <c r="Z68" s="225"/>
      <c r="AA68" s="225"/>
      <c r="AB68" s="227"/>
      <c r="AC68" s="36"/>
      <c r="AD68" s="33"/>
      <c r="AE68" s="33"/>
      <c r="AF68" s="35"/>
      <c r="AG68" s="36"/>
      <c r="AH68" s="33"/>
      <c r="AI68" s="33"/>
      <c r="AJ68" s="34"/>
      <c r="AK68" s="36">
        <v>3</v>
      </c>
      <c r="AL68" s="33">
        <v>2</v>
      </c>
      <c r="AM68" s="33">
        <v>1</v>
      </c>
      <c r="AN68" s="35"/>
      <c r="AO68" s="36"/>
      <c r="AP68" s="33"/>
      <c r="AQ68" s="33"/>
      <c r="AR68" s="34"/>
      <c r="AS68" s="36"/>
      <c r="AT68" s="33"/>
      <c r="AU68" s="33"/>
      <c r="AV68" s="34"/>
      <c r="AW68" s="37"/>
      <c r="AX68" s="33"/>
      <c r="AY68" s="33"/>
      <c r="AZ68" s="34"/>
      <c r="BA68" s="378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</row>
    <row r="69" spans="1:107" s="302" customFormat="1" ht="42" customHeight="1">
      <c r="A69" s="39">
        <v>4</v>
      </c>
      <c r="B69" s="39">
        <v>8</v>
      </c>
      <c r="C69" s="18" t="s">
        <v>275</v>
      </c>
      <c r="D69" s="73"/>
      <c r="E69" s="421" t="s">
        <v>497</v>
      </c>
      <c r="F69" s="179">
        <v>15</v>
      </c>
      <c r="G69" s="173" t="s">
        <v>184</v>
      </c>
      <c r="H69" s="111" t="s">
        <v>559</v>
      </c>
      <c r="I69" s="115" t="s">
        <v>55</v>
      </c>
      <c r="J69" s="26">
        <v>162</v>
      </c>
      <c r="K69" s="19"/>
      <c r="L69" s="20"/>
      <c r="M69" s="20"/>
      <c r="N69" s="20"/>
      <c r="O69" s="22">
        <v>162</v>
      </c>
      <c r="P69" s="23"/>
      <c r="Q69" s="20" t="s">
        <v>286</v>
      </c>
      <c r="R69" s="20"/>
      <c r="S69" s="20"/>
      <c r="T69" s="20"/>
      <c r="U69" s="61"/>
      <c r="V69" s="62"/>
      <c r="W69" s="62"/>
      <c r="X69" s="222"/>
      <c r="Y69" s="223"/>
      <c r="Z69" s="62"/>
      <c r="AA69" s="62"/>
      <c r="AB69" s="222"/>
      <c r="AC69" s="23"/>
      <c r="AD69" s="20"/>
      <c r="AE69" s="20"/>
      <c r="AF69" s="22"/>
      <c r="AG69" s="23"/>
      <c r="AH69" s="20"/>
      <c r="AI69" s="20"/>
      <c r="AJ69" s="21"/>
      <c r="AK69" s="23"/>
      <c r="AL69" s="20"/>
      <c r="AM69" s="20"/>
      <c r="AN69" s="22"/>
      <c r="AO69" s="23"/>
      <c r="AP69" s="20"/>
      <c r="AQ69" s="20"/>
      <c r="AR69" s="21"/>
      <c r="AS69" s="203"/>
      <c r="AT69" s="204"/>
      <c r="AU69" s="204"/>
      <c r="AV69" s="206"/>
      <c r="AW69" s="207"/>
      <c r="AX69" s="204"/>
      <c r="AY69" s="204"/>
      <c r="AZ69" s="206"/>
      <c r="BA69" s="7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</row>
    <row r="70" spans="1:107" s="302" customFormat="1" ht="42" customHeight="1">
      <c r="A70" s="39" t="s">
        <v>181</v>
      </c>
      <c r="B70" s="39">
        <v>11</v>
      </c>
      <c r="C70" s="18" t="s">
        <v>182</v>
      </c>
      <c r="D70" s="73"/>
      <c r="E70" s="423" t="s">
        <v>532</v>
      </c>
      <c r="F70" s="181" t="s">
        <v>183</v>
      </c>
      <c r="G70" s="174" t="s">
        <v>184</v>
      </c>
      <c r="H70" s="111" t="s">
        <v>559</v>
      </c>
      <c r="I70" s="46" t="s">
        <v>156</v>
      </c>
      <c r="J70" s="41" t="s">
        <v>185</v>
      </c>
      <c r="K70" s="40" t="s">
        <v>120</v>
      </c>
      <c r="L70" s="42" t="s">
        <v>120</v>
      </c>
      <c r="M70" s="42" t="s">
        <v>120</v>
      </c>
      <c r="N70" s="42" t="s">
        <v>120</v>
      </c>
      <c r="O70" s="44" t="s">
        <v>185</v>
      </c>
      <c r="P70" s="45" t="s">
        <v>120</v>
      </c>
      <c r="Q70" s="42" t="s">
        <v>105</v>
      </c>
      <c r="R70" s="42" t="s">
        <v>120</v>
      </c>
      <c r="S70" s="42" t="s">
        <v>120</v>
      </c>
      <c r="T70" s="42" t="s">
        <v>120</v>
      </c>
      <c r="U70" s="228" t="s">
        <v>120</v>
      </c>
      <c r="V70" s="229" t="s">
        <v>120</v>
      </c>
      <c r="W70" s="229" t="s">
        <v>120</v>
      </c>
      <c r="X70" s="230" t="s">
        <v>120</v>
      </c>
      <c r="Y70" s="231" t="s">
        <v>120</v>
      </c>
      <c r="Z70" s="229" t="s">
        <v>120</v>
      </c>
      <c r="AA70" s="229" t="s">
        <v>120</v>
      </c>
      <c r="AB70" s="230" t="s">
        <v>120</v>
      </c>
      <c r="AC70" s="45" t="s">
        <v>120</v>
      </c>
      <c r="AD70" s="42" t="s">
        <v>120</v>
      </c>
      <c r="AE70" s="42" t="s">
        <v>120</v>
      </c>
      <c r="AF70" s="44" t="s">
        <v>120</v>
      </c>
      <c r="AG70" s="45" t="s">
        <v>120</v>
      </c>
      <c r="AH70" s="42" t="s">
        <v>120</v>
      </c>
      <c r="AI70" s="42" t="s">
        <v>120</v>
      </c>
      <c r="AJ70" s="43" t="s">
        <v>120</v>
      </c>
      <c r="AK70" s="141"/>
      <c r="AL70" s="102"/>
      <c r="AM70" s="102"/>
      <c r="AN70" s="159"/>
      <c r="AO70" s="141"/>
      <c r="AP70" s="102"/>
      <c r="AQ70" s="102"/>
      <c r="AR70" s="133"/>
      <c r="AS70" s="141"/>
      <c r="AT70" s="102"/>
      <c r="AU70" s="102"/>
      <c r="AV70" s="133"/>
      <c r="AW70" s="129"/>
      <c r="AX70" s="102"/>
      <c r="AY70" s="102"/>
      <c r="AZ70" s="133"/>
      <c r="BA70" s="381"/>
      <c r="BB70" s="39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</row>
    <row r="71" spans="1:107" s="302" customFormat="1" ht="42" customHeight="1">
      <c r="A71" s="39" t="s">
        <v>229</v>
      </c>
      <c r="B71" s="39">
        <v>11</v>
      </c>
      <c r="C71" s="18" t="s">
        <v>230</v>
      </c>
      <c r="D71" s="73"/>
      <c r="E71" s="425" t="s">
        <v>382</v>
      </c>
      <c r="F71" s="181" t="s">
        <v>240</v>
      </c>
      <c r="G71" s="174" t="s">
        <v>241</v>
      </c>
      <c r="H71" s="111" t="s">
        <v>559</v>
      </c>
      <c r="I71" s="46" t="s">
        <v>55</v>
      </c>
      <c r="J71" s="41" t="s">
        <v>242</v>
      </c>
      <c r="K71" s="40" t="s">
        <v>243</v>
      </c>
      <c r="L71" s="42" t="s">
        <v>162</v>
      </c>
      <c r="M71" s="42" t="s">
        <v>183</v>
      </c>
      <c r="N71" s="42" t="s">
        <v>163</v>
      </c>
      <c r="O71" s="44" t="s">
        <v>244</v>
      </c>
      <c r="P71" s="45" t="s">
        <v>157</v>
      </c>
      <c r="Q71" s="42" t="s">
        <v>120</v>
      </c>
      <c r="R71" s="42" t="s">
        <v>120</v>
      </c>
      <c r="S71" s="42" t="s">
        <v>122</v>
      </c>
      <c r="T71" s="42" t="s">
        <v>120</v>
      </c>
      <c r="U71" s="228" t="s">
        <v>59</v>
      </c>
      <c r="V71" s="229" t="s">
        <v>123</v>
      </c>
      <c r="W71" s="229" t="s">
        <v>92</v>
      </c>
      <c r="X71" s="230" t="s">
        <v>122</v>
      </c>
      <c r="Y71" s="231" t="s">
        <v>120</v>
      </c>
      <c r="Z71" s="229" t="s">
        <v>120</v>
      </c>
      <c r="AA71" s="229" t="s">
        <v>120</v>
      </c>
      <c r="AB71" s="230" t="s">
        <v>120</v>
      </c>
      <c r="AC71" s="45" t="s">
        <v>59</v>
      </c>
      <c r="AD71" s="42" t="s">
        <v>123</v>
      </c>
      <c r="AE71" s="42" t="s">
        <v>92</v>
      </c>
      <c r="AF71" s="44" t="s">
        <v>122</v>
      </c>
      <c r="AG71" s="45" t="s">
        <v>120</v>
      </c>
      <c r="AH71" s="42" t="s">
        <v>120</v>
      </c>
      <c r="AI71" s="42" t="s">
        <v>120</v>
      </c>
      <c r="AJ71" s="43" t="s">
        <v>120</v>
      </c>
      <c r="AK71" s="141"/>
      <c r="AL71" s="102"/>
      <c r="AM71" s="102"/>
      <c r="AN71" s="159"/>
      <c r="AO71" s="141"/>
      <c r="AP71" s="102"/>
      <c r="AQ71" s="102"/>
      <c r="AR71" s="133"/>
      <c r="AS71" s="141"/>
      <c r="AT71" s="102"/>
      <c r="AU71" s="102"/>
      <c r="AV71" s="133"/>
      <c r="AW71" s="129"/>
      <c r="AX71" s="102"/>
      <c r="AY71" s="102"/>
      <c r="AZ71" s="133"/>
      <c r="BA71" s="381"/>
      <c r="BB71" s="39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</row>
    <row r="72" spans="1:107" s="102" customFormat="1" ht="56.25" customHeight="1">
      <c r="A72" s="39" t="s">
        <v>159</v>
      </c>
      <c r="B72" s="39">
        <v>9</v>
      </c>
      <c r="C72" s="18" t="s">
        <v>601</v>
      </c>
      <c r="D72" s="73"/>
      <c r="E72" s="423" t="s">
        <v>639</v>
      </c>
      <c r="F72" s="181" t="s">
        <v>206</v>
      </c>
      <c r="G72" s="174" t="s">
        <v>207</v>
      </c>
      <c r="H72" s="111" t="s">
        <v>559</v>
      </c>
      <c r="I72" s="46" t="s">
        <v>123</v>
      </c>
      <c r="J72" s="41" t="s">
        <v>174</v>
      </c>
      <c r="K72" s="40" t="s">
        <v>208</v>
      </c>
      <c r="L72" s="42" t="s">
        <v>163</v>
      </c>
      <c r="M72" s="42" t="s">
        <v>183</v>
      </c>
      <c r="N72" s="42" t="s">
        <v>120</v>
      </c>
      <c r="O72" s="44" t="s">
        <v>209</v>
      </c>
      <c r="P72" s="45" t="s">
        <v>120</v>
      </c>
      <c r="Q72" s="42" t="s">
        <v>122</v>
      </c>
      <c r="R72" s="42" t="s">
        <v>120</v>
      </c>
      <c r="S72" s="42" t="s">
        <v>122</v>
      </c>
      <c r="T72" s="42" t="s">
        <v>120</v>
      </c>
      <c r="U72" s="228" t="s">
        <v>91</v>
      </c>
      <c r="V72" s="229" t="s">
        <v>122</v>
      </c>
      <c r="W72" s="229" t="s">
        <v>92</v>
      </c>
      <c r="X72" s="230" t="s">
        <v>120</v>
      </c>
      <c r="Y72" s="231" t="s">
        <v>120</v>
      </c>
      <c r="Z72" s="229" t="s">
        <v>120</v>
      </c>
      <c r="AA72" s="229" t="s">
        <v>120</v>
      </c>
      <c r="AB72" s="230" t="s">
        <v>120</v>
      </c>
      <c r="AC72" s="45" t="s">
        <v>120</v>
      </c>
      <c r="AD72" s="42" t="s">
        <v>120</v>
      </c>
      <c r="AE72" s="42" t="s">
        <v>120</v>
      </c>
      <c r="AF72" s="44" t="s">
        <v>120</v>
      </c>
      <c r="AG72" s="45" t="s">
        <v>120</v>
      </c>
      <c r="AH72" s="42" t="s">
        <v>120</v>
      </c>
      <c r="AI72" s="42" t="s">
        <v>120</v>
      </c>
      <c r="AJ72" s="43" t="s">
        <v>120</v>
      </c>
      <c r="AK72" s="141"/>
      <c r="AN72" s="159"/>
      <c r="AO72" s="141"/>
      <c r="AR72" s="133"/>
      <c r="AS72" s="141"/>
      <c r="AV72" s="133"/>
      <c r="AW72" s="129"/>
      <c r="AZ72" s="133"/>
      <c r="BA72" s="381"/>
      <c r="BB72" s="392"/>
      <c r="BC72" s="392"/>
      <c r="BD72" s="392"/>
      <c r="BE72" s="392"/>
      <c r="BF72" s="392"/>
      <c r="BG72" s="392"/>
      <c r="BH72" s="392"/>
      <c r="BI72" s="392"/>
      <c r="BJ72" s="392"/>
      <c r="BK72" s="392"/>
      <c r="BL72" s="392"/>
      <c r="BM72" s="392"/>
      <c r="BN72" s="392"/>
      <c r="BO72" s="392"/>
      <c r="BP72" s="392"/>
      <c r="BQ72" s="392"/>
      <c r="BR72" s="392"/>
      <c r="BS72" s="392"/>
      <c r="BT72" s="392"/>
      <c r="BU72" s="392"/>
      <c r="BV72" s="392"/>
      <c r="BW72" s="392"/>
      <c r="BX72" s="392"/>
      <c r="BY72" s="392"/>
      <c r="BZ72" s="392"/>
      <c r="CA72" s="392"/>
      <c r="CB72" s="392"/>
      <c r="CC72" s="392"/>
      <c r="CD72" s="392"/>
      <c r="CE72" s="392"/>
      <c r="CF72" s="392"/>
      <c r="CG72" s="392"/>
      <c r="CH72" s="392"/>
      <c r="CI72" s="392"/>
      <c r="CJ72" s="392"/>
      <c r="CK72" s="392"/>
      <c r="CL72" s="392"/>
      <c r="CM72" s="392"/>
      <c r="CN72" s="392"/>
      <c r="CO72" s="392"/>
      <c r="CP72" s="392"/>
      <c r="CQ72" s="392"/>
      <c r="CR72" s="392"/>
      <c r="CS72" s="392"/>
      <c r="CT72" s="392"/>
      <c r="CU72" s="392"/>
      <c r="CV72" s="392"/>
      <c r="CW72" s="392"/>
      <c r="CX72" s="392"/>
      <c r="CY72" s="392"/>
      <c r="CZ72" s="392"/>
      <c r="DA72" s="392"/>
      <c r="DB72" s="392"/>
      <c r="DC72" s="392"/>
    </row>
    <row r="73" spans="1:107" s="102" customFormat="1" ht="54.75" customHeight="1">
      <c r="A73" s="39" t="s">
        <v>159</v>
      </c>
      <c r="B73" s="39">
        <v>10</v>
      </c>
      <c r="C73" s="18" t="s">
        <v>601</v>
      </c>
      <c r="D73" s="73"/>
      <c r="E73" s="423" t="s">
        <v>645</v>
      </c>
      <c r="F73" s="181" t="s">
        <v>163</v>
      </c>
      <c r="G73" s="174" t="s">
        <v>210</v>
      </c>
      <c r="H73" s="111" t="s">
        <v>559</v>
      </c>
      <c r="I73" s="46" t="s">
        <v>57</v>
      </c>
      <c r="J73" s="41" t="s">
        <v>204</v>
      </c>
      <c r="K73" s="40" t="s">
        <v>162</v>
      </c>
      <c r="L73" s="42" t="s">
        <v>163</v>
      </c>
      <c r="M73" s="42" t="s">
        <v>120</v>
      </c>
      <c r="N73" s="42" t="s">
        <v>163</v>
      </c>
      <c r="O73" s="44" t="s">
        <v>173</v>
      </c>
      <c r="P73" s="45" t="s">
        <v>120</v>
      </c>
      <c r="Q73" s="42" t="s">
        <v>67</v>
      </c>
      <c r="R73" s="42" t="s">
        <v>120</v>
      </c>
      <c r="S73" s="42" t="s">
        <v>122</v>
      </c>
      <c r="T73" s="42" t="s">
        <v>120</v>
      </c>
      <c r="U73" s="228" t="s">
        <v>120</v>
      </c>
      <c r="V73" s="229" t="s">
        <v>120</v>
      </c>
      <c r="W73" s="229" t="s">
        <v>120</v>
      </c>
      <c r="X73" s="230" t="s">
        <v>120</v>
      </c>
      <c r="Y73" s="231" t="s">
        <v>123</v>
      </c>
      <c r="Z73" s="229" t="s">
        <v>122</v>
      </c>
      <c r="AA73" s="229" t="s">
        <v>120</v>
      </c>
      <c r="AB73" s="230" t="s">
        <v>122</v>
      </c>
      <c r="AC73" s="45" t="s">
        <v>120</v>
      </c>
      <c r="AD73" s="42" t="s">
        <v>120</v>
      </c>
      <c r="AE73" s="42" t="s">
        <v>120</v>
      </c>
      <c r="AF73" s="44" t="s">
        <v>120</v>
      </c>
      <c r="AG73" s="45" t="s">
        <v>120</v>
      </c>
      <c r="AH73" s="42" t="s">
        <v>120</v>
      </c>
      <c r="AI73" s="42" t="s">
        <v>120</v>
      </c>
      <c r="AJ73" s="43" t="s">
        <v>120</v>
      </c>
      <c r="AK73" s="141"/>
      <c r="AN73" s="159"/>
      <c r="AO73" s="141"/>
      <c r="AR73" s="133"/>
      <c r="AS73" s="141"/>
      <c r="AV73" s="133"/>
      <c r="AW73" s="129"/>
      <c r="AZ73" s="133"/>
      <c r="BA73" s="381"/>
      <c r="BB73" s="392"/>
      <c r="BC73" s="392"/>
      <c r="BD73" s="392"/>
      <c r="BE73" s="392"/>
      <c r="BF73" s="392"/>
      <c r="BG73" s="392"/>
      <c r="BH73" s="392"/>
      <c r="BI73" s="392"/>
      <c r="BJ73" s="392"/>
      <c r="BK73" s="392"/>
      <c r="BL73" s="392"/>
      <c r="BM73" s="392"/>
      <c r="BN73" s="392"/>
      <c r="BO73" s="392"/>
      <c r="BP73" s="392"/>
      <c r="BQ73" s="392"/>
      <c r="BR73" s="392"/>
      <c r="BS73" s="392"/>
      <c r="BT73" s="392"/>
      <c r="BU73" s="392"/>
      <c r="BV73" s="392"/>
      <c r="BW73" s="392"/>
      <c r="BX73" s="392"/>
      <c r="BY73" s="392"/>
      <c r="BZ73" s="392"/>
      <c r="CA73" s="392"/>
      <c r="CB73" s="392"/>
      <c r="CC73" s="392"/>
      <c r="CD73" s="392"/>
      <c r="CE73" s="392"/>
      <c r="CF73" s="392"/>
      <c r="CG73" s="392"/>
      <c r="CH73" s="392"/>
      <c r="CI73" s="392"/>
      <c r="CJ73" s="392"/>
      <c r="CK73" s="392"/>
      <c r="CL73" s="392"/>
      <c r="CM73" s="392"/>
      <c r="CN73" s="392"/>
      <c r="CO73" s="392"/>
      <c r="CP73" s="392"/>
      <c r="CQ73" s="392"/>
      <c r="CR73" s="392"/>
      <c r="CS73" s="392"/>
      <c r="CT73" s="392"/>
      <c r="CU73" s="392"/>
      <c r="CV73" s="392"/>
      <c r="CW73" s="392"/>
      <c r="CX73" s="392"/>
      <c r="CY73" s="392"/>
      <c r="CZ73" s="392"/>
      <c r="DA73" s="392"/>
      <c r="DB73" s="392"/>
      <c r="DC73" s="392"/>
    </row>
    <row r="74" spans="1:107" s="102" customFormat="1" ht="38.25" customHeight="1">
      <c r="A74" s="39">
        <v>4</v>
      </c>
      <c r="B74" s="39">
        <v>7</v>
      </c>
      <c r="C74" s="18" t="s">
        <v>275</v>
      </c>
      <c r="D74" s="73"/>
      <c r="E74" s="421" t="s">
        <v>639</v>
      </c>
      <c r="F74" s="179">
        <v>26</v>
      </c>
      <c r="G74" s="173" t="s">
        <v>295</v>
      </c>
      <c r="H74" s="111" t="s">
        <v>559</v>
      </c>
      <c r="I74" s="115">
        <v>2</v>
      </c>
      <c r="J74" s="26">
        <v>72</v>
      </c>
      <c r="K74" s="19">
        <v>36</v>
      </c>
      <c r="L74" s="20">
        <v>18</v>
      </c>
      <c r="M74" s="20"/>
      <c r="N74" s="20">
        <v>18</v>
      </c>
      <c r="O74" s="22">
        <v>36</v>
      </c>
      <c r="P74" s="23"/>
      <c r="Q74" s="20">
        <v>7</v>
      </c>
      <c r="R74" s="20"/>
      <c r="S74" s="20">
        <v>1</v>
      </c>
      <c r="T74" s="20"/>
      <c r="U74" s="61">
        <v>2</v>
      </c>
      <c r="V74" s="62">
        <v>1</v>
      </c>
      <c r="W74" s="62"/>
      <c r="X74" s="222">
        <v>1</v>
      </c>
      <c r="Y74" s="223"/>
      <c r="Z74" s="62"/>
      <c r="AA74" s="62"/>
      <c r="AB74" s="222"/>
      <c r="AC74" s="23"/>
      <c r="AD74" s="20"/>
      <c r="AE74" s="20"/>
      <c r="AF74" s="22"/>
      <c r="AG74" s="23"/>
      <c r="AH74" s="20"/>
      <c r="AI74" s="20"/>
      <c r="AJ74" s="21"/>
      <c r="AK74" s="23"/>
      <c r="AL74" s="20"/>
      <c r="AM74" s="20"/>
      <c r="AN74" s="22"/>
      <c r="AO74" s="23"/>
      <c r="AP74" s="20"/>
      <c r="AQ74" s="20"/>
      <c r="AR74" s="21"/>
      <c r="AS74" s="203">
        <v>2</v>
      </c>
      <c r="AT74" s="204">
        <v>1</v>
      </c>
      <c r="AU74" s="204"/>
      <c r="AV74" s="206">
        <v>1</v>
      </c>
      <c r="AW74" s="207"/>
      <c r="AX74" s="204"/>
      <c r="AY74" s="204"/>
      <c r="AZ74" s="206"/>
      <c r="BA74" s="7"/>
      <c r="BB74" s="2"/>
      <c r="BC74" s="392"/>
      <c r="BD74" s="392"/>
      <c r="BE74" s="392"/>
      <c r="BF74" s="392"/>
      <c r="BG74" s="392"/>
      <c r="BH74" s="392"/>
      <c r="BI74" s="392"/>
      <c r="BJ74" s="392"/>
      <c r="BK74" s="392"/>
      <c r="BL74" s="392"/>
      <c r="BM74" s="392"/>
      <c r="BN74" s="392"/>
      <c r="BO74" s="392"/>
      <c r="BP74" s="392"/>
      <c r="BQ74" s="392"/>
      <c r="BR74" s="392"/>
      <c r="BS74" s="392"/>
      <c r="BT74" s="392"/>
      <c r="BU74" s="392"/>
      <c r="BV74" s="392"/>
      <c r="BW74" s="392"/>
      <c r="BX74" s="392"/>
      <c r="BY74" s="392"/>
      <c r="BZ74" s="392"/>
      <c r="CA74" s="392"/>
      <c r="CB74" s="392"/>
      <c r="CC74" s="392"/>
      <c r="CD74" s="392"/>
      <c r="CE74" s="392"/>
      <c r="CF74" s="392"/>
      <c r="CG74" s="392"/>
      <c r="CH74" s="392"/>
      <c r="CI74" s="392"/>
      <c r="CJ74" s="392"/>
      <c r="CK74" s="392"/>
      <c r="CL74" s="392"/>
      <c r="CM74" s="392"/>
      <c r="CN74" s="392"/>
      <c r="CO74" s="392"/>
      <c r="CP74" s="392"/>
      <c r="CQ74" s="392"/>
      <c r="CR74" s="392"/>
      <c r="CS74" s="392"/>
      <c r="CT74" s="392"/>
      <c r="CU74" s="392"/>
      <c r="CV74" s="392"/>
      <c r="CW74" s="392"/>
      <c r="CX74" s="392"/>
      <c r="CY74" s="392"/>
      <c r="CZ74" s="392"/>
      <c r="DA74" s="392"/>
      <c r="DB74" s="392"/>
      <c r="DC74" s="392"/>
    </row>
    <row r="75" spans="1:107" s="102" customFormat="1" ht="38.25" customHeight="1">
      <c r="A75" s="39">
        <v>4</v>
      </c>
      <c r="B75" s="39">
        <v>8</v>
      </c>
      <c r="C75" s="18" t="s">
        <v>275</v>
      </c>
      <c r="D75" s="73"/>
      <c r="E75" s="421" t="s">
        <v>645</v>
      </c>
      <c r="F75" s="179">
        <v>27</v>
      </c>
      <c r="G75" s="173" t="s">
        <v>296</v>
      </c>
      <c r="H75" s="111" t="s">
        <v>559</v>
      </c>
      <c r="I75" s="115" t="s">
        <v>59</v>
      </c>
      <c r="J75" s="26">
        <v>126</v>
      </c>
      <c r="K75" s="19">
        <v>52</v>
      </c>
      <c r="L75" s="20">
        <v>24</v>
      </c>
      <c r="M75" s="20"/>
      <c r="N75" s="20">
        <v>28</v>
      </c>
      <c r="O75" s="22">
        <v>74</v>
      </c>
      <c r="P75" s="23">
        <v>8</v>
      </c>
      <c r="Q75" s="20"/>
      <c r="R75" s="20"/>
      <c r="S75" s="20">
        <v>1</v>
      </c>
      <c r="T75" s="62" t="s">
        <v>678</v>
      </c>
      <c r="U75" s="61"/>
      <c r="V75" s="62"/>
      <c r="W75" s="62"/>
      <c r="X75" s="222"/>
      <c r="Y75" s="223" t="s">
        <v>297</v>
      </c>
      <c r="Z75" s="62" t="s">
        <v>287</v>
      </c>
      <c r="AA75" s="62"/>
      <c r="AB75" s="222" t="s">
        <v>298</v>
      </c>
      <c r="AC75" s="23"/>
      <c r="AD75" s="20"/>
      <c r="AE75" s="20"/>
      <c r="AF75" s="22"/>
      <c r="AG75" s="23"/>
      <c r="AH75" s="20"/>
      <c r="AI75" s="20"/>
      <c r="AJ75" s="21"/>
      <c r="AK75" s="23"/>
      <c r="AL75" s="20"/>
      <c r="AM75" s="20"/>
      <c r="AN75" s="22"/>
      <c r="AO75" s="23"/>
      <c r="AP75" s="20"/>
      <c r="AQ75" s="20"/>
      <c r="AR75" s="21"/>
      <c r="AS75" s="203"/>
      <c r="AT75" s="204"/>
      <c r="AU75" s="204"/>
      <c r="AV75" s="206"/>
      <c r="AW75" s="207" t="s">
        <v>297</v>
      </c>
      <c r="AX75" s="204" t="s">
        <v>287</v>
      </c>
      <c r="AY75" s="204"/>
      <c r="AZ75" s="206" t="s">
        <v>298</v>
      </c>
      <c r="BA75" s="7"/>
      <c r="BB75" s="2"/>
      <c r="BC75" s="392"/>
      <c r="BD75" s="392"/>
      <c r="BE75" s="392"/>
      <c r="BF75" s="392"/>
      <c r="BG75" s="392"/>
      <c r="BH75" s="392"/>
      <c r="BI75" s="392"/>
      <c r="BJ75" s="392"/>
      <c r="BK75" s="392"/>
      <c r="BL75" s="392"/>
      <c r="BM75" s="392"/>
      <c r="BN75" s="392"/>
      <c r="BO75" s="392"/>
      <c r="BP75" s="392"/>
      <c r="BQ75" s="392"/>
      <c r="BR75" s="392"/>
      <c r="BS75" s="392"/>
      <c r="BT75" s="392"/>
      <c r="BU75" s="392"/>
      <c r="BV75" s="392"/>
      <c r="BW75" s="392"/>
      <c r="BX75" s="392"/>
      <c r="BY75" s="392"/>
      <c r="BZ75" s="392"/>
      <c r="CA75" s="392"/>
      <c r="CB75" s="392"/>
      <c r="CC75" s="392"/>
      <c r="CD75" s="392"/>
      <c r="CE75" s="392"/>
      <c r="CF75" s="392"/>
      <c r="CG75" s="392"/>
      <c r="CH75" s="392"/>
      <c r="CI75" s="392"/>
      <c r="CJ75" s="392"/>
      <c r="CK75" s="392"/>
      <c r="CL75" s="392"/>
      <c r="CM75" s="392"/>
      <c r="CN75" s="392"/>
      <c r="CO75" s="392"/>
      <c r="CP75" s="392"/>
      <c r="CQ75" s="392"/>
      <c r="CR75" s="392"/>
      <c r="CS75" s="392"/>
      <c r="CT75" s="392"/>
      <c r="CU75" s="392"/>
      <c r="CV75" s="392"/>
      <c r="CW75" s="392"/>
      <c r="CX75" s="392"/>
      <c r="CY75" s="392"/>
      <c r="CZ75" s="392"/>
      <c r="DA75" s="392"/>
      <c r="DB75" s="392"/>
      <c r="DC75" s="392"/>
    </row>
    <row r="76" spans="1:107" s="102" customFormat="1" ht="38.25" customHeight="1">
      <c r="A76" s="39">
        <v>4</v>
      </c>
      <c r="B76" s="39">
        <v>7</v>
      </c>
      <c r="C76" s="18" t="s">
        <v>275</v>
      </c>
      <c r="D76" s="73"/>
      <c r="E76" s="421" t="s">
        <v>317</v>
      </c>
      <c r="F76" s="179">
        <v>11</v>
      </c>
      <c r="G76" s="173" t="s">
        <v>282</v>
      </c>
      <c r="H76" s="111" t="s">
        <v>559</v>
      </c>
      <c r="I76" s="115">
        <v>3</v>
      </c>
      <c r="J76" s="26">
        <v>108</v>
      </c>
      <c r="K76" s="19">
        <v>54</v>
      </c>
      <c r="L76" s="20">
        <v>30</v>
      </c>
      <c r="M76" s="20"/>
      <c r="N76" s="20">
        <v>24</v>
      </c>
      <c r="O76" s="22">
        <v>54</v>
      </c>
      <c r="P76" s="23"/>
      <c r="Q76" s="20">
        <v>7</v>
      </c>
      <c r="R76" s="20"/>
      <c r="S76" s="20">
        <v>1</v>
      </c>
      <c r="T76" s="426" t="s">
        <v>678</v>
      </c>
      <c r="U76" s="61">
        <v>3</v>
      </c>
      <c r="V76" s="62" t="s">
        <v>117</v>
      </c>
      <c r="W76" s="62"/>
      <c r="X76" s="222" t="s">
        <v>118</v>
      </c>
      <c r="Y76" s="223"/>
      <c r="Z76" s="62"/>
      <c r="AA76" s="62"/>
      <c r="AB76" s="222"/>
      <c r="AC76" s="23"/>
      <c r="AD76" s="20"/>
      <c r="AE76" s="20"/>
      <c r="AF76" s="22"/>
      <c r="AG76" s="23"/>
      <c r="AH76" s="20"/>
      <c r="AI76" s="20"/>
      <c r="AJ76" s="21"/>
      <c r="AK76" s="23"/>
      <c r="AL76" s="20"/>
      <c r="AM76" s="20"/>
      <c r="AN76" s="22"/>
      <c r="AO76" s="23"/>
      <c r="AP76" s="20"/>
      <c r="AQ76" s="20"/>
      <c r="AR76" s="21"/>
      <c r="AS76" s="203">
        <v>3</v>
      </c>
      <c r="AT76" s="204" t="s">
        <v>117</v>
      </c>
      <c r="AU76" s="204"/>
      <c r="AV76" s="206" t="s">
        <v>118</v>
      </c>
      <c r="AW76" s="207"/>
      <c r="AX76" s="204"/>
      <c r="AY76" s="204"/>
      <c r="AZ76" s="206"/>
      <c r="BA76" s="7"/>
      <c r="BB76" s="2"/>
      <c r="BC76" s="392"/>
      <c r="BD76" s="392"/>
      <c r="BE76" s="392"/>
      <c r="BF76" s="392"/>
      <c r="BG76" s="392"/>
      <c r="BH76" s="392"/>
      <c r="BI76" s="392"/>
      <c r="BJ76" s="392"/>
      <c r="BK76" s="392"/>
      <c r="BL76" s="392"/>
      <c r="BM76" s="392"/>
      <c r="BN76" s="392"/>
      <c r="BO76" s="392"/>
      <c r="BP76" s="392"/>
      <c r="BQ76" s="392"/>
      <c r="BR76" s="392"/>
      <c r="BS76" s="392"/>
      <c r="BT76" s="392"/>
      <c r="BU76" s="392"/>
      <c r="BV76" s="392"/>
      <c r="BW76" s="392"/>
      <c r="BX76" s="392"/>
      <c r="BY76" s="392"/>
      <c r="BZ76" s="392"/>
      <c r="CA76" s="392"/>
      <c r="CB76" s="392"/>
      <c r="CC76" s="392"/>
      <c r="CD76" s="392"/>
      <c r="CE76" s="392"/>
      <c r="CF76" s="392"/>
      <c r="CG76" s="392"/>
      <c r="CH76" s="392"/>
      <c r="CI76" s="392"/>
      <c r="CJ76" s="392"/>
      <c r="CK76" s="392"/>
      <c r="CL76" s="392"/>
      <c r="CM76" s="392"/>
      <c r="CN76" s="392"/>
      <c r="CO76" s="392"/>
      <c r="CP76" s="392"/>
      <c r="CQ76" s="392"/>
      <c r="CR76" s="392"/>
      <c r="CS76" s="392"/>
      <c r="CT76" s="392"/>
      <c r="CU76" s="392"/>
      <c r="CV76" s="392"/>
      <c r="CW76" s="392"/>
      <c r="CX76" s="392"/>
      <c r="CY76" s="392"/>
      <c r="CZ76" s="392"/>
      <c r="DA76" s="392"/>
      <c r="DB76" s="392"/>
      <c r="DC76" s="392"/>
    </row>
    <row r="77" spans="1:107" s="102" customFormat="1" ht="38.25" customHeight="1">
      <c r="A77" s="39" t="s">
        <v>224</v>
      </c>
      <c r="B77" s="39">
        <v>9</v>
      </c>
      <c r="C77" s="49" t="s">
        <v>590</v>
      </c>
      <c r="D77" s="73" t="s">
        <v>410</v>
      </c>
      <c r="E77" s="110" t="s">
        <v>359</v>
      </c>
      <c r="F77" s="186" t="s">
        <v>203</v>
      </c>
      <c r="G77" s="403" t="s">
        <v>213</v>
      </c>
      <c r="H77" s="111" t="s">
        <v>559</v>
      </c>
      <c r="I77" s="27">
        <v>2</v>
      </c>
      <c r="J77" s="29">
        <f>I77*36</f>
        <v>72</v>
      </c>
      <c r="K77" s="67">
        <f>SUM(L77:N77)</f>
        <v>26</v>
      </c>
      <c r="L77" s="66">
        <v>8</v>
      </c>
      <c r="M77" s="66">
        <v>18</v>
      </c>
      <c r="N77" s="66"/>
      <c r="O77" s="90">
        <f>J77-K77</f>
        <v>46</v>
      </c>
      <c r="P77" s="23"/>
      <c r="Q77" s="20">
        <v>1</v>
      </c>
      <c r="R77" s="20"/>
      <c r="S77" s="20">
        <v>1</v>
      </c>
      <c r="T77" s="20" t="s">
        <v>21</v>
      </c>
      <c r="U77" s="126">
        <v>1.5</v>
      </c>
      <c r="V77" s="59">
        <v>0.5</v>
      </c>
      <c r="W77" s="59">
        <v>1</v>
      </c>
      <c r="X77" s="60"/>
      <c r="Y77" s="58"/>
      <c r="Z77" s="59"/>
      <c r="AA77" s="59"/>
      <c r="AB77" s="60"/>
      <c r="AC77" s="124"/>
      <c r="AD77" s="66"/>
      <c r="AE77" s="66"/>
      <c r="AF77" s="90"/>
      <c r="AG77" s="124"/>
      <c r="AH77" s="66"/>
      <c r="AI77" s="66"/>
      <c r="AJ77" s="68"/>
      <c r="AK77" s="142"/>
      <c r="AL77" s="72"/>
      <c r="AM77" s="72"/>
      <c r="AN77" s="160"/>
      <c r="AO77" s="142"/>
      <c r="AP77" s="72"/>
      <c r="AQ77" s="72"/>
      <c r="AR77" s="134"/>
      <c r="AS77" s="142"/>
      <c r="AT77" s="72"/>
      <c r="AU77" s="72"/>
      <c r="AV77" s="134"/>
      <c r="AW77" s="130"/>
      <c r="AX77" s="72"/>
      <c r="AY77" s="72"/>
      <c r="AZ77" s="134"/>
      <c r="BA77" s="382"/>
      <c r="BB77" s="1"/>
      <c r="BC77" s="392"/>
      <c r="BD77" s="392"/>
      <c r="BE77" s="392"/>
      <c r="BF77" s="392"/>
      <c r="BG77" s="392"/>
      <c r="BH77" s="392"/>
      <c r="BI77" s="392"/>
      <c r="BJ77" s="392"/>
      <c r="BK77" s="392"/>
      <c r="BL77" s="392"/>
      <c r="BM77" s="392"/>
      <c r="BN77" s="392"/>
      <c r="BO77" s="392"/>
      <c r="BP77" s="392"/>
      <c r="BQ77" s="392"/>
      <c r="BR77" s="392"/>
      <c r="BS77" s="392"/>
      <c r="BT77" s="392"/>
      <c r="BU77" s="392"/>
      <c r="BV77" s="392"/>
      <c r="BW77" s="392"/>
      <c r="BX77" s="392"/>
      <c r="BY77" s="392"/>
      <c r="BZ77" s="392"/>
      <c r="CA77" s="392"/>
      <c r="CB77" s="392"/>
      <c r="CC77" s="392"/>
      <c r="CD77" s="392"/>
      <c r="CE77" s="392"/>
      <c r="CF77" s="392"/>
      <c r="CG77" s="392"/>
      <c r="CH77" s="392"/>
      <c r="CI77" s="392"/>
      <c r="CJ77" s="392"/>
      <c r="CK77" s="392"/>
      <c r="CL77" s="392"/>
      <c r="CM77" s="392"/>
      <c r="CN77" s="392"/>
      <c r="CO77" s="392"/>
      <c r="CP77" s="392"/>
      <c r="CQ77" s="392"/>
      <c r="CR77" s="392"/>
      <c r="CS77" s="392"/>
      <c r="CT77" s="392"/>
      <c r="CU77" s="392"/>
      <c r="CV77" s="392"/>
      <c r="CW77" s="392"/>
      <c r="CX77" s="392"/>
      <c r="CY77" s="392"/>
      <c r="CZ77" s="392"/>
      <c r="DA77" s="392"/>
      <c r="DB77" s="392"/>
      <c r="DC77" s="392"/>
    </row>
    <row r="78" spans="1:107" s="102" customFormat="1" ht="38.25" customHeight="1">
      <c r="A78" s="39" t="s">
        <v>159</v>
      </c>
      <c r="B78" s="39">
        <v>10</v>
      </c>
      <c r="C78" s="18" t="s">
        <v>601</v>
      </c>
      <c r="D78" s="73"/>
      <c r="E78" s="423" t="s">
        <v>408</v>
      </c>
      <c r="F78" s="181" t="s">
        <v>203</v>
      </c>
      <c r="G78" s="174" t="s">
        <v>213</v>
      </c>
      <c r="H78" s="111" t="s">
        <v>559</v>
      </c>
      <c r="I78" s="46" t="s">
        <v>57</v>
      </c>
      <c r="J78" s="41" t="s">
        <v>204</v>
      </c>
      <c r="K78" s="40" t="s">
        <v>214</v>
      </c>
      <c r="L78" s="42" t="s">
        <v>215</v>
      </c>
      <c r="M78" s="42" t="s">
        <v>216</v>
      </c>
      <c r="N78" s="42" t="s">
        <v>120</v>
      </c>
      <c r="O78" s="44" t="s">
        <v>154</v>
      </c>
      <c r="P78" s="45" t="s">
        <v>120</v>
      </c>
      <c r="Q78" s="42" t="s">
        <v>67</v>
      </c>
      <c r="R78" s="42" t="s">
        <v>120</v>
      </c>
      <c r="S78" s="42" t="s">
        <v>122</v>
      </c>
      <c r="T78" s="20" t="s">
        <v>21</v>
      </c>
      <c r="U78" s="228" t="s">
        <v>120</v>
      </c>
      <c r="V78" s="229" t="s">
        <v>120</v>
      </c>
      <c r="W78" s="229" t="s">
        <v>120</v>
      </c>
      <c r="X78" s="236" t="s">
        <v>120</v>
      </c>
      <c r="Y78" s="228" t="s">
        <v>74</v>
      </c>
      <c r="Z78" s="229" t="s">
        <v>83</v>
      </c>
      <c r="AA78" s="229" t="s">
        <v>217</v>
      </c>
      <c r="AB78" s="230" t="s">
        <v>120</v>
      </c>
      <c r="AC78" s="45" t="s">
        <v>120</v>
      </c>
      <c r="AD78" s="42" t="s">
        <v>120</v>
      </c>
      <c r="AE78" s="42" t="s">
        <v>120</v>
      </c>
      <c r="AF78" s="44" t="s">
        <v>120</v>
      </c>
      <c r="AG78" s="45" t="s">
        <v>120</v>
      </c>
      <c r="AH78" s="42" t="s">
        <v>120</v>
      </c>
      <c r="AI78" s="42" t="s">
        <v>120</v>
      </c>
      <c r="AJ78" s="43" t="s">
        <v>120</v>
      </c>
      <c r="AK78" s="141"/>
      <c r="AN78" s="159"/>
      <c r="AO78" s="141"/>
      <c r="AR78" s="133"/>
      <c r="AS78" s="141"/>
      <c r="AV78" s="133"/>
      <c r="AW78" s="129"/>
      <c r="AZ78" s="133"/>
      <c r="BA78" s="381"/>
      <c r="BB78" s="392"/>
      <c r="BC78" s="392"/>
      <c r="BD78" s="392"/>
      <c r="BE78" s="392"/>
      <c r="BF78" s="392"/>
      <c r="BG78" s="392"/>
      <c r="BH78" s="392"/>
      <c r="BI78" s="392"/>
      <c r="BJ78" s="392"/>
      <c r="BK78" s="392"/>
      <c r="BL78" s="392"/>
      <c r="BM78" s="392"/>
      <c r="BN78" s="392"/>
      <c r="BO78" s="392"/>
      <c r="BP78" s="392"/>
      <c r="BQ78" s="392"/>
      <c r="BR78" s="392"/>
      <c r="BS78" s="392"/>
      <c r="BT78" s="392"/>
      <c r="BU78" s="392"/>
      <c r="BV78" s="392"/>
      <c r="BW78" s="392"/>
      <c r="BX78" s="392"/>
      <c r="BY78" s="392"/>
      <c r="BZ78" s="392"/>
      <c r="CA78" s="392"/>
      <c r="CB78" s="392"/>
      <c r="CC78" s="392"/>
      <c r="CD78" s="392"/>
      <c r="CE78" s="392"/>
      <c r="CF78" s="392"/>
      <c r="CG78" s="392"/>
      <c r="CH78" s="392"/>
      <c r="CI78" s="392"/>
      <c r="CJ78" s="392"/>
      <c r="CK78" s="392"/>
      <c r="CL78" s="392"/>
      <c r="CM78" s="392"/>
      <c r="CN78" s="392"/>
      <c r="CO78" s="392"/>
      <c r="CP78" s="392"/>
      <c r="CQ78" s="392"/>
      <c r="CR78" s="392"/>
      <c r="CS78" s="392"/>
      <c r="CT78" s="392"/>
      <c r="CU78" s="392"/>
      <c r="CV78" s="392"/>
      <c r="CW78" s="392"/>
      <c r="CX78" s="392"/>
      <c r="CY78" s="392"/>
      <c r="CZ78" s="392"/>
      <c r="DA78" s="392"/>
      <c r="DB78" s="392"/>
      <c r="DC78" s="392"/>
    </row>
    <row r="79" spans="1:107" s="102" customFormat="1" ht="38.25" customHeight="1">
      <c r="A79" s="39" t="s">
        <v>229</v>
      </c>
      <c r="B79" s="39">
        <v>11</v>
      </c>
      <c r="C79" s="18" t="s">
        <v>230</v>
      </c>
      <c r="D79" s="73"/>
      <c r="E79" s="425" t="s">
        <v>408</v>
      </c>
      <c r="F79" s="181" t="s">
        <v>208</v>
      </c>
      <c r="G79" s="174" t="s">
        <v>213</v>
      </c>
      <c r="H79" s="111" t="s">
        <v>559</v>
      </c>
      <c r="I79" s="46" t="s">
        <v>57</v>
      </c>
      <c r="J79" s="41" t="s">
        <v>204</v>
      </c>
      <c r="K79" s="40" t="s">
        <v>214</v>
      </c>
      <c r="L79" s="42" t="s">
        <v>215</v>
      </c>
      <c r="M79" s="42" t="s">
        <v>216</v>
      </c>
      <c r="N79" s="42" t="s">
        <v>120</v>
      </c>
      <c r="O79" s="44" t="s">
        <v>154</v>
      </c>
      <c r="P79" s="45" t="s">
        <v>120</v>
      </c>
      <c r="Q79" s="42" t="s">
        <v>105</v>
      </c>
      <c r="R79" s="42" t="s">
        <v>120</v>
      </c>
      <c r="S79" s="42" t="s">
        <v>122</v>
      </c>
      <c r="T79" s="20" t="s">
        <v>21</v>
      </c>
      <c r="U79" s="228" t="s">
        <v>74</v>
      </c>
      <c r="V79" s="229" t="s">
        <v>83</v>
      </c>
      <c r="W79" s="229" t="s">
        <v>217</v>
      </c>
      <c r="X79" s="236" t="s">
        <v>120</v>
      </c>
      <c r="Y79" s="228" t="s">
        <v>120</v>
      </c>
      <c r="Z79" s="229" t="s">
        <v>120</v>
      </c>
      <c r="AA79" s="229" t="s">
        <v>120</v>
      </c>
      <c r="AB79" s="230" t="s">
        <v>120</v>
      </c>
      <c r="AC79" s="45" t="s">
        <v>74</v>
      </c>
      <c r="AD79" s="42" t="s">
        <v>83</v>
      </c>
      <c r="AE79" s="42" t="s">
        <v>217</v>
      </c>
      <c r="AF79" s="44" t="s">
        <v>120</v>
      </c>
      <c r="AG79" s="45" t="s">
        <v>120</v>
      </c>
      <c r="AH79" s="42" t="s">
        <v>120</v>
      </c>
      <c r="AI79" s="42" t="s">
        <v>120</v>
      </c>
      <c r="AJ79" s="43" t="s">
        <v>120</v>
      </c>
      <c r="AK79" s="141"/>
      <c r="AN79" s="159"/>
      <c r="AO79" s="141"/>
      <c r="AR79" s="133"/>
      <c r="AS79" s="141"/>
      <c r="AV79" s="133"/>
      <c r="AW79" s="129"/>
      <c r="AZ79" s="133"/>
      <c r="BA79" s="381"/>
      <c r="BB79" s="392"/>
      <c r="BC79" s="392"/>
      <c r="BD79" s="392"/>
      <c r="BE79" s="392"/>
      <c r="BF79" s="392"/>
      <c r="BG79" s="392"/>
      <c r="BH79" s="392"/>
      <c r="BI79" s="392"/>
      <c r="BJ79" s="392"/>
      <c r="BK79" s="392"/>
      <c r="BL79" s="392"/>
      <c r="BM79" s="392"/>
      <c r="BN79" s="392"/>
      <c r="BO79" s="392"/>
      <c r="BP79" s="392"/>
      <c r="BQ79" s="392"/>
      <c r="BR79" s="392"/>
      <c r="BS79" s="392"/>
      <c r="BT79" s="392"/>
      <c r="BU79" s="392"/>
      <c r="BV79" s="392"/>
      <c r="BW79" s="392"/>
      <c r="BX79" s="392"/>
      <c r="BY79" s="392"/>
      <c r="BZ79" s="392"/>
      <c r="CA79" s="392"/>
      <c r="CB79" s="392"/>
      <c r="CC79" s="392"/>
      <c r="CD79" s="392"/>
      <c r="CE79" s="392"/>
      <c r="CF79" s="392"/>
      <c r="CG79" s="392"/>
      <c r="CH79" s="392"/>
      <c r="CI79" s="392"/>
      <c r="CJ79" s="392"/>
      <c r="CK79" s="392"/>
      <c r="CL79" s="392"/>
      <c r="CM79" s="392"/>
      <c r="CN79" s="392"/>
      <c r="CO79" s="392"/>
      <c r="CP79" s="392"/>
      <c r="CQ79" s="392"/>
      <c r="CR79" s="392"/>
      <c r="CS79" s="392"/>
      <c r="CT79" s="392"/>
      <c r="CU79" s="392"/>
      <c r="CV79" s="392"/>
      <c r="CW79" s="392"/>
      <c r="CX79" s="392"/>
      <c r="CY79" s="392"/>
      <c r="CZ79" s="392"/>
      <c r="DA79" s="392"/>
      <c r="DB79" s="392"/>
      <c r="DC79" s="392"/>
    </row>
    <row r="80" spans="1:107" s="102" customFormat="1" ht="69.75" customHeight="1">
      <c r="A80" s="39" t="s">
        <v>224</v>
      </c>
      <c r="B80" s="39">
        <v>9</v>
      </c>
      <c r="C80" s="18" t="s">
        <v>602</v>
      </c>
      <c r="D80" s="73"/>
      <c r="E80" s="425" t="s">
        <v>674</v>
      </c>
      <c r="F80" s="181" t="s">
        <v>249</v>
      </c>
      <c r="G80" s="174" t="s">
        <v>682</v>
      </c>
      <c r="H80" s="111" t="s">
        <v>559</v>
      </c>
      <c r="I80" s="46" t="s">
        <v>139</v>
      </c>
      <c r="J80" s="41" t="s">
        <v>219</v>
      </c>
      <c r="K80" s="40" t="s">
        <v>173</v>
      </c>
      <c r="L80" s="42" t="s">
        <v>220</v>
      </c>
      <c r="M80" s="42" t="s">
        <v>120</v>
      </c>
      <c r="N80" s="42" t="s">
        <v>215</v>
      </c>
      <c r="O80" s="44" t="s">
        <v>177</v>
      </c>
      <c r="P80" s="45" t="s">
        <v>120</v>
      </c>
      <c r="Q80" s="42" t="s">
        <v>122</v>
      </c>
      <c r="R80" s="28" t="s">
        <v>676</v>
      </c>
      <c r="S80" s="42" t="s">
        <v>122</v>
      </c>
      <c r="T80" s="42" t="s">
        <v>120</v>
      </c>
      <c r="U80" s="228" t="s">
        <v>157</v>
      </c>
      <c r="V80" s="229" t="s">
        <v>61</v>
      </c>
      <c r="W80" s="229" t="s">
        <v>120</v>
      </c>
      <c r="X80" s="236" t="s">
        <v>83</v>
      </c>
      <c r="Y80" s="228" t="s">
        <v>120</v>
      </c>
      <c r="Z80" s="229" t="s">
        <v>120</v>
      </c>
      <c r="AA80" s="229" t="s">
        <v>120</v>
      </c>
      <c r="AB80" s="230" t="s">
        <v>120</v>
      </c>
      <c r="AC80" s="45" t="s">
        <v>120</v>
      </c>
      <c r="AD80" s="42" t="s">
        <v>120</v>
      </c>
      <c r="AE80" s="42" t="s">
        <v>120</v>
      </c>
      <c r="AF80" s="44" t="s">
        <v>120</v>
      </c>
      <c r="AG80" s="45" t="s">
        <v>120</v>
      </c>
      <c r="AH80" s="42" t="s">
        <v>120</v>
      </c>
      <c r="AI80" s="42" t="s">
        <v>120</v>
      </c>
      <c r="AJ80" s="43" t="s">
        <v>120</v>
      </c>
      <c r="AK80" s="141"/>
      <c r="AN80" s="159"/>
      <c r="AO80" s="141"/>
      <c r="AR80" s="133"/>
      <c r="AS80" s="141"/>
      <c r="AV80" s="133"/>
      <c r="AW80" s="129"/>
      <c r="AZ80" s="133"/>
      <c r="BA80" s="381"/>
      <c r="BB80" s="392"/>
      <c r="BC80" s="392"/>
      <c r="BD80" s="392"/>
      <c r="BE80" s="392"/>
      <c r="BF80" s="392"/>
      <c r="BG80" s="392"/>
      <c r="BH80" s="392"/>
      <c r="BI80" s="392"/>
      <c r="BJ80" s="392"/>
      <c r="BK80" s="392"/>
      <c r="BL80" s="392"/>
      <c r="BM80" s="392"/>
      <c r="BN80" s="392"/>
      <c r="BO80" s="392"/>
      <c r="BP80" s="392"/>
      <c r="BQ80" s="392"/>
      <c r="BR80" s="392"/>
      <c r="BS80" s="392"/>
      <c r="BT80" s="392"/>
      <c r="BU80" s="392"/>
      <c r="BV80" s="392"/>
      <c r="BW80" s="392"/>
      <c r="BX80" s="392"/>
      <c r="BY80" s="392"/>
      <c r="BZ80" s="392"/>
      <c r="CA80" s="392"/>
      <c r="CB80" s="392"/>
      <c r="CC80" s="392"/>
      <c r="CD80" s="392"/>
      <c r="CE80" s="392"/>
      <c r="CF80" s="392"/>
      <c r="CG80" s="392"/>
      <c r="CH80" s="392"/>
      <c r="CI80" s="392"/>
      <c r="CJ80" s="392"/>
      <c r="CK80" s="392"/>
      <c r="CL80" s="392"/>
      <c r="CM80" s="392"/>
      <c r="CN80" s="392"/>
      <c r="CO80" s="392"/>
      <c r="CP80" s="392"/>
      <c r="CQ80" s="392"/>
      <c r="CR80" s="392"/>
      <c r="CS80" s="392"/>
      <c r="CT80" s="392"/>
      <c r="CU80" s="392"/>
      <c r="CV80" s="392"/>
      <c r="CW80" s="392"/>
      <c r="CX80" s="392"/>
      <c r="CY80" s="392"/>
      <c r="CZ80" s="392"/>
      <c r="DA80" s="392"/>
      <c r="DB80" s="392"/>
      <c r="DC80" s="392"/>
    </row>
    <row r="81" spans="1:107" s="102" customFormat="1" ht="69.75" customHeight="1">
      <c r="A81" s="39" t="s">
        <v>159</v>
      </c>
      <c r="B81" s="39">
        <v>9</v>
      </c>
      <c r="C81" s="18" t="s">
        <v>601</v>
      </c>
      <c r="D81" s="73"/>
      <c r="E81" s="423" t="s">
        <v>359</v>
      </c>
      <c r="F81" s="181" t="s">
        <v>216</v>
      </c>
      <c r="G81" s="174" t="s">
        <v>682</v>
      </c>
      <c r="H81" s="111" t="s">
        <v>559</v>
      </c>
      <c r="I81" s="46" t="s">
        <v>139</v>
      </c>
      <c r="J81" s="41" t="s">
        <v>219</v>
      </c>
      <c r="K81" s="40" t="s">
        <v>173</v>
      </c>
      <c r="L81" s="42" t="s">
        <v>220</v>
      </c>
      <c r="M81" s="42" t="s">
        <v>120</v>
      </c>
      <c r="N81" s="42" t="s">
        <v>215</v>
      </c>
      <c r="O81" s="44" t="s">
        <v>177</v>
      </c>
      <c r="P81" s="45" t="s">
        <v>120</v>
      </c>
      <c r="Q81" s="42" t="s">
        <v>122</v>
      </c>
      <c r="R81" s="28" t="s">
        <v>676</v>
      </c>
      <c r="S81" s="42" t="s">
        <v>122</v>
      </c>
      <c r="T81" s="42" t="s">
        <v>120</v>
      </c>
      <c r="U81" s="228" t="s">
        <v>157</v>
      </c>
      <c r="V81" s="229" t="s">
        <v>61</v>
      </c>
      <c r="W81" s="229" t="s">
        <v>120</v>
      </c>
      <c r="X81" s="236" t="s">
        <v>83</v>
      </c>
      <c r="Y81" s="228" t="s">
        <v>120</v>
      </c>
      <c r="Z81" s="229" t="s">
        <v>120</v>
      </c>
      <c r="AA81" s="229" t="s">
        <v>120</v>
      </c>
      <c r="AB81" s="230" t="s">
        <v>120</v>
      </c>
      <c r="AC81" s="45" t="s">
        <v>120</v>
      </c>
      <c r="AD81" s="42" t="s">
        <v>120</v>
      </c>
      <c r="AE81" s="42" t="s">
        <v>120</v>
      </c>
      <c r="AF81" s="44" t="s">
        <v>120</v>
      </c>
      <c r="AG81" s="45" t="s">
        <v>120</v>
      </c>
      <c r="AH81" s="42" t="s">
        <v>120</v>
      </c>
      <c r="AI81" s="42" t="s">
        <v>120</v>
      </c>
      <c r="AJ81" s="43" t="s">
        <v>120</v>
      </c>
      <c r="AK81" s="141"/>
      <c r="AN81" s="159"/>
      <c r="AO81" s="141"/>
      <c r="AR81" s="133"/>
      <c r="AS81" s="141"/>
      <c r="AV81" s="133"/>
      <c r="AW81" s="129"/>
      <c r="AZ81" s="133"/>
      <c r="BA81" s="381"/>
      <c r="BB81" s="392"/>
      <c r="BC81" s="392"/>
      <c r="BD81" s="392"/>
      <c r="BE81" s="392"/>
      <c r="BF81" s="392"/>
      <c r="BG81" s="392"/>
      <c r="BH81" s="392"/>
      <c r="BI81" s="392"/>
      <c r="BJ81" s="392"/>
      <c r="BK81" s="392"/>
      <c r="BL81" s="392"/>
      <c r="BM81" s="392"/>
      <c r="BN81" s="392"/>
      <c r="BO81" s="392"/>
      <c r="BP81" s="392"/>
      <c r="BQ81" s="392"/>
      <c r="BR81" s="392"/>
      <c r="BS81" s="392"/>
      <c r="BT81" s="392"/>
      <c r="BU81" s="392"/>
      <c r="BV81" s="392"/>
      <c r="BW81" s="392"/>
      <c r="BX81" s="392"/>
      <c r="BY81" s="392"/>
      <c r="BZ81" s="392"/>
      <c r="CA81" s="392"/>
      <c r="CB81" s="392"/>
      <c r="CC81" s="392"/>
      <c r="CD81" s="392"/>
      <c r="CE81" s="392"/>
      <c r="CF81" s="392"/>
      <c r="CG81" s="392"/>
      <c r="CH81" s="392"/>
      <c r="CI81" s="392"/>
      <c r="CJ81" s="392"/>
      <c r="CK81" s="392"/>
      <c r="CL81" s="392"/>
      <c r="CM81" s="392"/>
      <c r="CN81" s="392"/>
      <c r="CO81" s="392"/>
      <c r="CP81" s="392"/>
      <c r="CQ81" s="392"/>
      <c r="CR81" s="392"/>
      <c r="CS81" s="392"/>
      <c r="CT81" s="392"/>
      <c r="CU81" s="392"/>
      <c r="CV81" s="392"/>
      <c r="CW81" s="392"/>
      <c r="CX81" s="392"/>
      <c r="CY81" s="392"/>
      <c r="CZ81" s="392"/>
      <c r="DA81" s="392"/>
      <c r="DB81" s="392"/>
      <c r="DC81" s="392"/>
    </row>
    <row r="82" spans="1:107" s="102" customFormat="1" ht="43.5" customHeight="1">
      <c r="A82" s="73">
        <v>2</v>
      </c>
      <c r="B82" s="73">
        <v>4</v>
      </c>
      <c r="C82" s="49" t="s">
        <v>423</v>
      </c>
      <c r="D82" s="73" t="s">
        <v>458</v>
      </c>
      <c r="E82" s="251" t="s">
        <v>338</v>
      </c>
      <c r="F82" s="294">
        <v>22</v>
      </c>
      <c r="G82" s="279" t="s">
        <v>459</v>
      </c>
      <c r="H82" s="111" t="s">
        <v>559</v>
      </c>
      <c r="I82" s="295">
        <v>4</v>
      </c>
      <c r="J82" s="296">
        <f>I82*36</f>
        <v>144</v>
      </c>
      <c r="K82" s="297">
        <f>SUM(L82:N82)</f>
        <v>72</v>
      </c>
      <c r="L82" s="73">
        <v>36</v>
      </c>
      <c r="M82" s="73"/>
      <c r="N82" s="73">
        <v>36</v>
      </c>
      <c r="O82" s="251">
        <f>J82-K82</f>
        <v>72</v>
      </c>
      <c r="P82" s="295"/>
      <c r="Q82" s="73">
        <v>4</v>
      </c>
      <c r="R82" s="73"/>
      <c r="S82" s="73">
        <v>1</v>
      </c>
      <c r="T82" s="62" t="s">
        <v>678</v>
      </c>
      <c r="U82" s="298"/>
      <c r="V82" s="75"/>
      <c r="W82" s="75"/>
      <c r="X82" s="308"/>
      <c r="Y82" s="298">
        <v>4</v>
      </c>
      <c r="Z82" s="75">
        <v>2</v>
      </c>
      <c r="AA82" s="75"/>
      <c r="AB82" s="299">
        <v>2</v>
      </c>
      <c r="AC82" s="303"/>
      <c r="AD82" s="304"/>
      <c r="AE82" s="304"/>
      <c r="AF82" s="305"/>
      <c r="AG82" s="303">
        <v>4</v>
      </c>
      <c r="AH82" s="304">
        <v>2</v>
      </c>
      <c r="AI82" s="304"/>
      <c r="AJ82" s="306">
        <v>2</v>
      </c>
      <c r="AK82" s="295"/>
      <c r="AL82" s="73"/>
      <c r="AM82" s="73"/>
      <c r="AN82" s="251"/>
      <c r="AO82" s="295"/>
      <c r="AP82" s="73"/>
      <c r="AQ82" s="73"/>
      <c r="AR82" s="296"/>
      <c r="AS82" s="295"/>
      <c r="AT82" s="73"/>
      <c r="AU82" s="73"/>
      <c r="AV82" s="296"/>
      <c r="AW82" s="297"/>
      <c r="AX82" s="73"/>
      <c r="AY82" s="73"/>
      <c r="AZ82" s="296"/>
      <c r="BA82" s="281"/>
      <c r="BB82" s="48"/>
      <c r="BC82" s="392"/>
      <c r="BD82" s="392"/>
      <c r="BE82" s="392"/>
      <c r="BF82" s="392"/>
      <c r="BG82" s="392"/>
      <c r="BH82" s="392"/>
      <c r="BI82" s="392"/>
      <c r="BJ82" s="392"/>
      <c r="BK82" s="392"/>
      <c r="BL82" s="392"/>
      <c r="BM82" s="392"/>
      <c r="BN82" s="392"/>
      <c r="BO82" s="392"/>
      <c r="BP82" s="392"/>
      <c r="BQ82" s="392"/>
      <c r="BR82" s="392"/>
      <c r="BS82" s="392"/>
      <c r="BT82" s="392"/>
      <c r="BU82" s="392"/>
      <c r="BV82" s="392"/>
      <c r="BW82" s="392"/>
      <c r="BX82" s="392"/>
      <c r="BY82" s="392"/>
      <c r="BZ82" s="392"/>
      <c r="CA82" s="392"/>
      <c r="CB82" s="392"/>
      <c r="CC82" s="392"/>
      <c r="CD82" s="392"/>
      <c r="CE82" s="392"/>
      <c r="CF82" s="392"/>
      <c r="CG82" s="392"/>
      <c r="CH82" s="392"/>
      <c r="CI82" s="392"/>
      <c r="CJ82" s="392"/>
      <c r="CK82" s="392"/>
      <c r="CL82" s="392"/>
      <c r="CM82" s="392"/>
      <c r="CN82" s="392"/>
      <c r="CO82" s="392"/>
      <c r="CP82" s="392"/>
      <c r="CQ82" s="392"/>
      <c r="CR82" s="392"/>
      <c r="CS82" s="392"/>
      <c r="CT82" s="392"/>
      <c r="CU82" s="392"/>
      <c r="CV82" s="392"/>
      <c r="CW82" s="392"/>
      <c r="CX82" s="392"/>
      <c r="CY82" s="392"/>
      <c r="CZ82" s="392"/>
      <c r="DA82" s="392"/>
      <c r="DB82" s="392"/>
      <c r="DC82" s="392"/>
    </row>
    <row r="83" spans="1:107" s="102" customFormat="1" ht="43.5" customHeight="1">
      <c r="A83" s="73">
        <v>2</v>
      </c>
      <c r="B83" s="73">
        <v>4</v>
      </c>
      <c r="C83" s="49" t="s">
        <v>605</v>
      </c>
      <c r="D83" s="73" t="s">
        <v>458</v>
      </c>
      <c r="E83" s="251" t="s">
        <v>338</v>
      </c>
      <c r="F83" s="294">
        <v>22</v>
      </c>
      <c r="G83" s="279" t="s">
        <v>459</v>
      </c>
      <c r="H83" s="111" t="s">
        <v>559</v>
      </c>
      <c r="I83" s="295">
        <v>4</v>
      </c>
      <c r="J83" s="296">
        <f>I83*36</f>
        <v>144</v>
      </c>
      <c r="K83" s="297">
        <f>SUM(L83:N83)</f>
        <v>72</v>
      </c>
      <c r="L83" s="73">
        <v>36</v>
      </c>
      <c r="M83" s="73"/>
      <c r="N83" s="73">
        <v>36</v>
      </c>
      <c r="O83" s="251">
        <f>J83-K83</f>
        <v>72</v>
      </c>
      <c r="P83" s="295"/>
      <c r="Q83" s="73">
        <v>4</v>
      </c>
      <c r="R83" s="73"/>
      <c r="S83" s="73">
        <v>1</v>
      </c>
      <c r="T83" s="426" t="s">
        <v>678</v>
      </c>
      <c r="U83" s="298"/>
      <c r="V83" s="75"/>
      <c r="W83" s="75"/>
      <c r="X83" s="308"/>
      <c r="Y83" s="298">
        <v>4</v>
      </c>
      <c r="Z83" s="75">
        <v>2</v>
      </c>
      <c r="AA83" s="75"/>
      <c r="AB83" s="299">
        <v>2</v>
      </c>
      <c r="AC83" s="303"/>
      <c r="AD83" s="304"/>
      <c r="AE83" s="304"/>
      <c r="AF83" s="305"/>
      <c r="AG83" s="303">
        <v>4</v>
      </c>
      <c r="AH83" s="304">
        <v>2</v>
      </c>
      <c r="AI83" s="304"/>
      <c r="AJ83" s="306">
        <v>2</v>
      </c>
      <c r="AK83" s="295"/>
      <c r="AL83" s="73"/>
      <c r="AM83" s="73"/>
      <c r="AN83" s="251"/>
      <c r="AO83" s="295"/>
      <c r="AP83" s="73"/>
      <c r="AQ83" s="73"/>
      <c r="AR83" s="296"/>
      <c r="AS83" s="295"/>
      <c r="AT83" s="73"/>
      <c r="AU83" s="73"/>
      <c r="AV83" s="296"/>
      <c r="AW83" s="297"/>
      <c r="AX83" s="73"/>
      <c r="AY83" s="73"/>
      <c r="AZ83" s="296"/>
      <c r="BA83" s="281"/>
      <c r="BB83" s="48"/>
      <c r="BC83" s="392"/>
      <c r="BD83" s="392"/>
      <c r="BE83" s="392"/>
      <c r="BF83" s="392"/>
      <c r="BG83" s="392"/>
      <c r="BH83" s="392"/>
      <c r="BI83" s="392"/>
      <c r="BJ83" s="392"/>
      <c r="BK83" s="392"/>
      <c r="BL83" s="392"/>
      <c r="BM83" s="392"/>
      <c r="BN83" s="392"/>
      <c r="BO83" s="392"/>
      <c r="BP83" s="392"/>
      <c r="BQ83" s="392"/>
      <c r="BR83" s="392"/>
      <c r="BS83" s="392"/>
      <c r="BT83" s="392"/>
      <c r="BU83" s="392"/>
      <c r="BV83" s="392"/>
      <c r="BW83" s="392"/>
      <c r="BX83" s="392"/>
      <c r="BY83" s="392"/>
      <c r="BZ83" s="392"/>
      <c r="CA83" s="392"/>
      <c r="CB83" s="392"/>
      <c r="CC83" s="392"/>
      <c r="CD83" s="392"/>
      <c r="CE83" s="392"/>
      <c r="CF83" s="392"/>
      <c r="CG83" s="392"/>
      <c r="CH83" s="392"/>
      <c r="CI83" s="392"/>
      <c r="CJ83" s="392"/>
      <c r="CK83" s="392"/>
      <c r="CL83" s="392"/>
      <c r="CM83" s="392"/>
      <c r="CN83" s="392"/>
      <c r="CO83" s="392"/>
      <c r="CP83" s="392"/>
      <c r="CQ83" s="392"/>
      <c r="CR83" s="392"/>
      <c r="CS83" s="392"/>
      <c r="CT83" s="392"/>
      <c r="CU83" s="392"/>
      <c r="CV83" s="392"/>
      <c r="CW83" s="392"/>
      <c r="CX83" s="392"/>
      <c r="CY83" s="392"/>
      <c r="CZ83" s="392"/>
      <c r="DA83" s="392"/>
      <c r="DB83" s="392"/>
      <c r="DC83" s="392"/>
    </row>
    <row r="84" spans="1:107" s="102" customFormat="1" ht="57" customHeight="1">
      <c r="A84" s="73">
        <v>4</v>
      </c>
      <c r="B84" s="73">
        <v>7</v>
      </c>
      <c r="C84" s="49" t="s">
        <v>608</v>
      </c>
      <c r="D84" s="73" t="s">
        <v>496</v>
      </c>
      <c r="E84" s="251" t="s">
        <v>373</v>
      </c>
      <c r="F84" s="294">
        <v>25</v>
      </c>
      <c r="G84" s="173" t="s">
        <v>528</v>
      </c>
      <c r="H84" s="111" t="s">
        <v>559</v>
      </c>
      <c r="I84" s="295">
        <v>5</v>
      </c>
      <c r="J84" s="296">
        <f>I84*36</f>
        <v>180</v>
      </c>
      <c r="K84" s="297">
        <f>SUM(L84:N84)</f>
        <v>82</v>
      </c>
      <c r="L84" s="73">
        <v>36</v>
      </c>
      <c r="M84" s="73">
        <v>10</v>
      </c>
      <c r="N84" s="73">
        <v>36</v>
      </c>
      <c r="O84" s="251">
        <f>J84-K84</f>
        <v>98</v>
      </c>
      <c r="P84" s="295">
        <v>7</v>
      </c>
      <c r="Q84" s="73"/>
      <c r="R84" s="73"/>
      <c r="S84" s="73">
        <v>1</v>
      </c>
      <c r="T84" s="73"/>
      <c r="U84" s="298">
        <v>4.5</v>
      </c>
      <c r="V84" s="75">
        <v>2</v>
      </c>
      <c r="W84" s="75">
        <v>0.5</v>
      </c>
      <c r="X84" s="308">
        <v>2</v>
      </c>
      <c r="Y84" s="298"/>
      <c r="Z84" s="75"/>
      <c r="AA84" s="75"/>
      <c r="AB84" s="299"/>
      <c r="AC84" s="295"/>
      <c r="AD84" s="73"/>
      <c r="AE84" s="73"/>
      <c r="AF84" s="251"/>
      <c r="AG84" s="295"/>
      <c r="AH84" s="73"/>
      <c r="AI84" s="73"/>
      <c r="AJ84" s="296"/>
      <c r="AK84" s="295"/>
      <c r="AL84" s="73"/>
      <c r="AM84" s="73"/>
      <c r="AN84" s="251"/>
      <c r="AO84" s="295"/>
      <c r="AP84" s="73"/>
      <c r="AQ84" s="73"/>
      <c r="AR84" s="296"/>
      <c r="AS84" s="303">
        <v>4.5</v>
      </c>
      <c r="AT84" s="304">
        <v>2</v>
      </c>
      <c r="AU84" s="304">
        <v>0.5</v>
      </c>
      <c r="AV84" s="306">
        <v>2</v>
      </c>
      <c r="AW84" s="307"/>
      <c r="AX84" s="304"/>
      <c r="AY84" s="304"/>
      <c r="AZ84" s="306"/>
      <c r="BA84" s="280"/>
      <c r="BB84" s="192"/>
      <c r="BC84" s="392"/>
      <c r="BD84" s="392"/>
      <c r="BE84" s="392"/>
      <c r="BF84" s="392"/>
      <c r="BG84" s="392"/>
      <c r="BH84" s="392"/>
      <c r="BI84" s="392"/>
      <c r="BJ84" s="392"/>
      <c r="BK84" s="392"/>
      <c r="BL84" s="392"/>
      <c r="BM84" s="392"/>
      <c r="BN84" s="392"/>
      <c r="BO84" s="392"/>
      <c r="BP84" s="392"/>
      <c r="BQ84" s="392"/>
      <c r="BR84" s="392"/>
      <c r="BS84" s="392"/>
      <c r="BT84" s="392"/>
      <c r="BU84" s="392"/>
      <c r="BV84" s="392"/>
      <c r="BW84" s="392"/>
      <c r="BX84" s="392"/>
      <c r="BY84" s="392"/>
      <c r="BZ84" s="392"/>
      <c r="CA84" s="392"/>
      <c r="CB84" s="392"/>
      <c r="CC84" s="392"/>
      <c r="CD84" s="392"/>
      <c r="CE84" s="392"/>
      <c r="CF84" s="392"/>
      <c r="CG84" s="392"/>
      <c r="CH84" s="392"/>
      <c r="CI84" s="392"/>
      <c r="CJ84" s="392"/>
      <c r="CK84" s="392"/>
      <c r="CL84" s="392"/>
      <c r="CM84" s="392"/>
      <c r="CN84" s="392"/>
      <c r="CO84" s="392"/>
      <c r="CP84" s="392"/>
      <c r="CQ84" s="392"/>
      <c r="CR84" s="392"/>
      <c r="CS84" s="392"/>
      <c r="CT84" s="392"/>
      <c r="CU84" s="392"/>
      <c r="CV84" s="392"/>
      <c r="CW84" s="392"/>
      <c r="CX84" s="392"/>
      <c r="CY84" s="392"/>
      <c r="CZ84" s="392"/>
      <c r="DA84" s="392"/>
      <c r="DB84" s="392"/>
      <c r="DC84" s="392"/>
    </row>
    <row r="85" spans="1:107" s="102" customFormat="1" ht="56.25" customHeight="1">
      <c r="A85" s="73">
        <v>4</v>
      </c>
      <c r="B85" s="73">
        <v>7</v>
      </c>
      <c r="C85" s="49" t="s">
        <v>608</v>
      </c>
      <c r="D85" s="73" t="s">
        <v>496</v>
      </c>
      <c r="E85" s="251" t="s">
        <v>529</v>
      </c>
      <c r="F85" s="294">
        <v>26</v>
      </c>
      <c r="G85" s="173" t="s">
        <v>530</v>
      </c>
      <c r="H85" s="111" t="s">
        <v>559</v>
      </c>
      <c r="I85" s="295">
        <v>1.5</v>
      </c>
      <c r="J85" s="296">
        <f>I85*36</f>
        <v>54</v>
      </c>
      <c r="K85" s="297">
        <f>SUM(L85:N85)</f>
        <v>0</v>
      </c>
      <c r="L85" s="73"/>
      <c r="M85" s="73"/>
      <c r="N85" s="73"/>
      <c r="O85" s="251">
        <f>J85-K85</f>
        <v>54</v>
      </c>
      <c r="P85" s="295"/>
      <c r="Q85" s="73"/>
      <c r="R85" s="25" t="s">
        <v>675</v>
      </c>
      <c r="S85" s="73"/>
      <c r="T85" s="73"/>
      <c r="U85" s="298"/>
      <c r="V85" s="75"/>
      <c r="W85" s="75"/>
      <c r="X85" s="308"/>
      <c r="Y85" s="298"/>
      <c r="Z85" s="75"/>
      <c r="AA85" s="75"/>
      <c r="AB85" s="299"/>
      <c r="AC85" s="295"/>
      <c r="AD85" s="73"/>
      <c r="AE85" s="73"/>
      <c r="AF85" s="251"/>
      <c r="AG85" s="295"/>
      <c r="AH85" s="73"/>
      <c r="AI85" s="73"/>
      <c r="AJ85" s="296"/>
      <c r="AK85" s="295"/>
      <c r="AL85" s="73"/>
      <c r="AM85" s="73"/>
      <c r="AN85" s="251"/>
      <c r="AO85" s="295"/>
      <c r="AP85" s="73"/>
      <c r="AQ85" s="73"/>
      <c r="AR85" s="296"/>
      <c r="AS85" s="303"/>
      <c r="AT85" s="304"/>
      <c r="AU85" s="304"/>
      <c r="AV85" s="306"/>
      <c r="AW85" s="307"/>
      <c r="AX85" s="304"/>
      <c r="AY85" s="304"/>
      <c r="AZ85" s="306"/>
      <c r="BA85" s="280"/>
      <c r="BB85" s="192"/>
      <c r="BC85" s="392"/>
      <c r="BD85" s="392"/>
      <c r="BE85" s="392"/>
      <c r="BF85" s="392"/>
      <c r="BG85" s="392"/>
      <c r="BH85" s="392"/>
      <c r="BI85" s="392"/>
      <c r="BJ85" s="392"/>
      <c r="BK85" s="392"/>
      <c r="BL85" s="392"/>
      <c r="BM85" s="392"/>
      <c r="BN85" s="392"/>
      <c r="BO85" s="392"/>
      <c r="BP85" s="392"/>
      <c r="BQ85" s="392"/>
      <c r="BR85" s="392"/>
      <c r="BS85" s="392"/>
      <c r="BT85" s="392"/>
      <c r="BU85" s="392"/>
      <c r="BV85" s="392"/>
      <c r="BW85" s="392"/>
      <c r="BX85" s="392"/>
      <c r="BY85" s="392"/>
      <c r="BZ85" s="392"/>
      <c r="CA85" s="392"/>
      <c r="CB85" s="392"/>
      <c r="CC85" s="392"/>
      <c r="CD85" s="392"/>
      <c r="CE85" s="392"/>
      <c r="CF85" s="392"/>
      <c r="CG85" s="392"/>
      <c r="CH85" s="392"/>
      <c r="CI85" s="392"/>
      <c r="CJ85" s="392"/>
      <c r="CK85" s="392"/>
      <c r="CL85" s="392"/>
      <c r="CM85" s="392"/>
      <c r="CN85" s="392"/>
      <c r="CO85" s="392"/>
      <c r="CP85" s="392"/>
      <c r="CQ85" s="392"/>
      <c r="CR85" s="392"/>
      <c r="CS85" s="392"/>
      <c r="CT85" s="392"/>
      <c r="CU85" s="392"/>
      <c r="CV85" s="392"/>
      <c r="CW85" s="392"/>
      <c r="CX85" s="392"/>
      <c r="CY85" s="392"/>
      <c r="CZ85" s="392"/>
      <c r="DA85" s="392"/>
      <c r="DB85" s="392"/>
      <c r="DC85" s="392"/>
    </row>
    <row r="86" spans="1:107" s="102" customFormat="1" ht="43.5" customHeight="1">
      <c r="A86" s="39">
        <v>4</v>
      </c>
      <c r="B86" s="39">
        <v>7</v>
      </c>
      <c r="C86" s="18" t="s">
        <v>275</v>
      </c>
      <c r="D86" s="73"/>
      <c r="E86" s="421" t="s">
        <v>665</v>
      </c>
      <c r="F86" s="179">
        <v>30</v>
      </c>
      <c r="G86" s="173" t="s">
        <v>301</v>
      </c>
      <c r="H86" s="111" t="s">
        <v>559</v>
      </c>
      <c r="I86" s="115" t="s">
        <v>57</v>
      </c>
      <c r="J86" s="26">
        <v>90</v>
      </c>
      <c r="K86" s="19">
        <v>46</v>
      </c>
      <c r="L86" s="20">
        <v>28</v>
      </c>
      <c r="M86" s="20"/>
      <c r="N86" s="20">
        <v>18</v>
      </c>
      <c r="O86" s="22">
        <v>44</v>
      </c>
      <c r="P86" s="23"/>
      <c r="Q86" s="20">
        <v>7</v>
      </c>
      <c r="R86" s="20"/>
      <c r="S86" s="20">
        <v>1</v>
      </c>
      <c r="T86" s="20" t="s">
        <v>680</v>
      </c>
      <c r="U86" s="61" t="s">
        <v>74</v>
      </c>
      <c r="V86" s="62" t="s">
        <v>61</v>
      </c>
      <c r="W86" s="62"/>
      <c r="X86" s="63">
        <v>1</v>
      </c>
      <c r="Y86" s="61"/>
      <c r="Z86" s="62"/>
      <c r="AA86" s="62"/>
      <c r="AB86" s="222"/>
      <c r="AC86" s="23"/>
      <c r="AD86" s="20"/>
      <c r="AE86" s="20"/>
      <c r="AF86" s="22"/>
      <c r="AG86" s="23"/>
      <c r="AH86" s="20"/>
      <c r="AI86" s="20"/>
      <c r="AJ86" s="21"/>
      <c r="AK86" s="23"/>
      <c r="AL86" s="20"/>
      <c r="AM86" s="20"/>
      <c r="AN86" s="22"/>
      <c r="AO86" s="23"/>
      <c r="AP86" s="20"/>
      <c r="AQ86" s="20"/>
      <c r="AR86" s="21"/>
      <c r="AS86" s="203" t="s">
        <v>74</v>
      </c>
      <c r="AT86" s="204" t="s">
        <v>61</v>
      </c>
      <c r="AU86" s="204"/>
      <c r="AV86" s="206">
        <v>1</v>
      </c>
      <c r="AW86" s="207"/>
      <c r="AX86" s="204"/>
      <c r="AY86" s="204"/>
      <c r="AZ86" s="206"/>
      <c r="BA86" s="7"/>
      <c r="BB86" s="2"/>
      <c r="BC86" s="392"/>
      <c r="BD86" s="392"/>
      <c r="BE86" s="392"/>
      <c r="BF86" s="392"/>
      <c r="BG86" s="392"/>
      <c r="BH86" s="392"/>
      <c r="BI86" s="392"/>
      <c r="BJ86" s="392"/>
      <c r="BK86" s="392"/>
      <c r="BL86" s="392"/>
      <c r="BM86" s="392"/>
      <c r="BN86" s="392"/>
      <c r="BO86" s="392"/>
      <c r="BP86" s="392"/>
      <c r="BQ86" s="392"/>
      <c r="BR86" s="392"/>
      <c r="BS86" s="392"/>
      <c r="BT86" s="392"/>
      <c r="BU86" s="392"/>
      <c r="BV86" s="392"/>
      <c r="BW86" s="392"/>
      <c r="BX86" s="392"/>
      <c r="BY86" s="392"/>
      <c r="BZ86" s="392"/>
      <c r="CA86" s="392"/>
      <c r="CB86" s="392"/>
      <c r="CC86" s="392"/>
      <c r="CD86" s="392"/>
      <c r="CE86" s="392"/>
      <c r="CF86" s="392"/>
      <c r="CG86" s="392"/>
      <c r="CH86" s="392"/>
      <c r="CI86" s="392"/>
      <c r="CJ86" s="392"/>
      <c r="CK86" s="392"/>
      <c r="CL86" s="392"/>
      <c r="CM86" s="392"/>
      <c r="CN86" s="392"/>
      <c r="CO86" s="392"/>
      <c r="CP86" s="392"/>
      <c r="CQ86" s="392"/>
      <c r="CR86" s="392"/>
      <c r="CS86" s="392"/>
      <c r="CT86" s="392"/>
      <c r="CU86" s="392"/>
      <c r="CV86" s="392"/>
      <c r="CW86" s="392"/>
      <c r="CX86" s="392"/>
      <c r="CY86" s="392"/>
      <c r="CZ86" s="392"/>
      <c r="DA86" s="392"/>
      <c r="DB86" s="392"/>
      <c r="DC86" s="392"/>
    </row>
    <row r="87" spans="1:107" s="102" customFormat="1" ht="43.5" customHeight="1">
      <c r="A87" s="39">
        <v>4</v>
      </c>
      <c r="B87" s="39">
        <v>7</v>
      </c>
      <c r="C87" s="18" t="s">
        <v>275</v>
      </c>
      <c r="D87" s="73"/>
      <c r="E87" s="421" t="s">
        <v>666</v>
      </c>
      <c r="F87" s="179">
        <v>31</v>
      </c>
      <c r="G87" s="173" t="s">
        <v>302</v>
      </c>
      <c r="H87" s="111" t="s">
        <v>559</v>
      </c>
      <c r="I87" s="115">
        <v>3</v>
      </c>
      <c r="J87" s="26">
        <v>108</v>
      </c>
      <c r="K87" s="19">
        <v>46</v>
      </c>
      <c r="L87" s="20">
        <v>28</v>
      </c>
      <c r="M87" s="20"/>
      <c r="N87" s="20">
        <v>18</v>
      </c>
      <c r="O87" s="22">
        <v>62</v>
      </c>
      <c r="P87" s="23">
        <v>7</v>
      </c>
      <c r="Q87" s="20"/>
      <c r="R87" s="20"/>
      <c r="S87" s="20">
        <v>1</v>
      </c>
      <c r="T87" s="20" t="s">
        <v>680</v>
      </c>
      <c r="U87" s="61" t="s">
        <v>74</v>
      </c>
      <c r="V87" s="62" t="s">
        <v>61</v>
      </c>
      <c r="W87" s="62"/>
      <c r="X87" s="63">
        <v>1</v>
      </c>
      <c r="Y87" s="61"/>
      <c r="Z87" s="62"/>
      <c r="AA87" s="62"/>
      <c r="AB87" s="222"/>
      <c r="AC87" s="23"/>
      <c r="AD87" s="20"/>
      <c r="AE87" s="20"/>
      <c r="AF87" s="22"/>
      <c r="AG87" s="23"/>
      <c r="AH87" s="20"/>
      <c r="AI87" s="20"/>
      <c r="AJ87" s="21"/>
      <c r="AK87" s="23"/>
      <c r="AL87" s="20"/>
      <c r="AM87" s="20"/>
      <c r="AN87" s="22"/>
      <c r="AO87" s="23"/>
      <c r="AP87" s="20"/>
      <c r="AQ87" s="20"/>
      <c r="AR87" s="21"/>
      <c r="AS87" s="203" t="s">
        <v>74</v>
      </c>
      <c r="AT87" s="204" t="s">
        <v>61</v>
      </c>
      <c r="AU87" s="204"/>
      <c r="AV87" s="206">
        <v>1</v>
      </c>
      <c r="AW87" s="207"/>
      <c r="AX87" s="204"/>
      <c r="AY87" s="204"/>
      <c r="AZ87" s="206"/>
      <c r="BA87" s="7"/>
      <c r="BB87" s="2"/>
      <c r="BC87" s="392"/>
      <c r="BD87" s="392"/>
      <c r="BE87" s="392"/>
      <c r="BF87" s="392"/>
      <c r="BG87" s="392"/>
      <c r="BH87" s="392"/>
      <c r="BI87" s="392"/>
      <c r="BJ87" s="392"/>
      <c r="BK87" s="392"/>
      <c r="BL87" s="392"/>
      <c r="BM87" s="392"/>
      <c r="BN87" s="392"/>
      <c r="BO87" s="392"/>
      <c r="BP87" s="392"/>
      <c r="BQ87" s="392"/>
      <c r="BR87" s="392"/>
      <c r="BS87" s="392"/>
      <c r="BT87" s="392"/>
      <c r="BU87" s="392"/>
      <c r="BV87" s="392"/>
      <c r="BW87" s="392"/>
      <c r="BX87" s="392"/>
      <c r="BY87" s="392"/>
      <c r="BZ87" s="392"/>
      <c r="CA87" s="392"/>
      <c r="CB87" s="392"/>
      <c r="CC87" s="392"/>
      <c r="CD87" s="392"/>
      <c r="CE87" s="392"/>
      <c r="CF87" s="392"/>
      <c r="CG87" s="392"/>
      <c r="CH87" s="392"/>
      <c r="CI87" s="392"/>
      <c r="CJ87" s="392"/>
      <c r="CK87" s="392"/>
      <c r="CL87" s="392"/>
      <c r="CM87" s="392"/>
      <c r="CN87" s="392"/>
      <c r="CO87" s="392"/>
      <c r="CP87" s="392"/>
      <c r="CQ87" s="392"/>
      <c r="CR87" s="392"/>
      <c r="CS87" s="392"/>
      <c r="CT87" s="392"/>
      <c r="CU87" s="392"/>
      <c r="CV87" s="392"/>
      <c r="CW87" s="392"/>
      <c r="CX87" s="392"/>
      <c r="CY87" s="392"/>
      <c r="CZ87" s="392"/>
      <c r="DA87" s="392"/>
      <c r="DB87" s="392"/>
      <c r="DC87" s="392"/>
    </row>
    <row r="88" spans="1:107" s="102" customFormat="1" ht="43.5" customHeight="1">
      <c r="A88" s="39" t="s">
        <v>224</v>
      </c>
      <c r="B88" s="39">
        <v>10</v>
      </c>
      <c r="C88" s="18" t="s">
        <v>602</v>
      </c>
      <c r="D88" s="73"/>
      <c r="E88" s="425" t="s">
        <v>338</v>
      </c>
      <c r="F88" s="181" t="s">
        <v>155</v>
      </c>
      <c r="G88" s="174" t="s">
        <v>167</v>
      </c>
      <c r="H88" s="111" t="s">
        <v>559</v>
      </c>
      <c r="I88" s="46" t="s">
        <v>122</v>
      </c>
      <c r="J88" s="41" t="s">
        <v>162</v>
      </c>
      <c r="K88" s="40" t="s">
        <v>156</v>
      </c>
      <c r="L88" s="42" t="s">
        <v>156</v>
      </c>
      <c r="M88" s="42" t="s">
        <v>120</v>
      </c>
      <c r="N88" s="42" t="s">
        <v>120</v>
      </c>
      <c r="O88" s="44" t="s">
        <v>168</v>
      </c>
      <c r="P88" s="45" t="s">
        <v>120</v>
      </c>
      <c r="Q88" s="42" t="s">
        <v>123</v>
      </c>
      <c r="R88" s="42" t="s">
        <v>120</v>
      </c>
      <c r="S88" s="42" t="s">
        <v>120</v>
      </c>
      <c r="T88" s="42" t="s">
        <v>120</v>
      </c>
      <c r="U88" s="228" t="s">
        <v>120</v>
      </c>
      <c r="V88" s="229" t="s">
        <v>120</v>
      </c>
      <c r="W88" s="229" t="s">
        <v>120</v>
      </c>
      <c r="X88" s="236" t="s">
        <v>120</v>
      </c>
      <c r="Y88" s="228" t="s">
        <v>169</v>
      </c>
      <c r="Z88" s="229" t="s">
        <v>169</v>
      </c>
      <c r="AA88" s="229" t="s">
        <v>120</v>
      </c>
      <c r="AB88" s="230" t="s">
        <v>120</v>
      </c>
      <c r="AC88" s="45" t="s">
        <v>120</v>
      </c>
      <c r="AD88" s="42" t="s">
        <v>120</v>
      </c>
      <c r="AE88" s="42" t="s">
        <v>120</v>
      </c>
      <c r="AF88" s="44" t="s">
        <v>120</v>
      </c>
      <c r="AG88" s="45" t="s">
        <v>120</v>
      </c>
      <c r="AH88" s="42" t="s">
        <v>120</v>
      </c>
      <c r="AI88" s="42" t="s">
        <v>120</v>
      </c>
      <c r="AJ88" s="43" t="s">
        <v>120</v>
      </c>
      <c r="AK88" s="141"/>
      <c r="AN88" s="159"/>
      <c r="AO88" s="141"/>
      <c r="AR88" s="133"/>
      <c r="AS88" s="141"/>
      <c r="AV88" s="133"/>
      <c r="AW88" s="129"/>
      <c r="AZ88" s="133"/>
      <c r="BA88" s="381"/>
      <c r="BB88" s="392"/>
      <c r="BC88" s="392"/>
      <c r="BD88" s="392"/>
      <c r="BE88" s="392"/>
      <c r="BF88" s="392"/>
      <c r="BG88" s="392"/>
      <c r="BH88" s="392"/>
      <c r="BI88" s="392"/>
      <c r="BJ88" s="392"/>
      <c r="BK88" s="392"/>
      <c r="BL88" s="392"/>
      <c r="BM88" s="392"/>
      <c r="BN88" s="392"/>
      <c r="BO88" s="392"/>
      <c r="BP88" s="392"/>
      <c r="BQ88" s="392"/>
      <c r="BR88" s="392"/>
      <c r="BS88" s="392"/>
      <c r="BT88" s="392"/>
      <c r="BU88" s="392"/>
      <c r="BV88" s="392"/>
      <c r="BW88" s="392"/>
      <c r="BX88" s="392"/>
      <c r="BY88" s="392"/>
      <c r="BZ88" s="392"/>
      <c r="CA88" s="392"/>
      <c r="CB88" s="392"/>
      <c r="CC88" s="392"/>
      <c r="CD88" s="392"/>
      <c r="CE88" s="392"/>
      <c r="CF88" s="392"/>
      <c r="CG88" s="392"/>
      <c r="CH88" s="392"/>
      <c r="CI88" s="392"/>
      <c r="CJ88" s="392"/>
      <c r="CK88" s="392"/>
      <c r="CL88" s="392"/>
      <c r="CM88" s="392"/>
      <c r="CN88" s="392"/>
      <c r="CO88" s="392"/>
      <c r="CP88" s="392"/>
      <c r="CQ88" s="392"/>
      <c r="CR88" s="392"/>
      <c r="CS88" s="392"/>
      <c r="CT88" s="392"/>
      <c r="CU88" s="392"/>
      <c r="CV88" s="392"/>
      <c r="CW88" s="392"/>
      <c r="CX88" s="392"/>
      <c r="CY88" s="392"/>
      <c r="CZ88" s="392"/>
      <c r="DA88" s="392"/>
      <c r="DB88" s="392"/>
      <c r="DC88" s="392"/>
    </row>
    <row r="89" spans="1:107" s="102" customFormat="1" ht="43.5" customHeight="1">
      <c r="A89" s="39" t="s">
        <v>159</v>
      </c>
      <c r="B89" s="39">
        <v>10</v>
      </c>
      <c r="C89" s="18" t="s">
        <v>601</v>
      </c>
      <c r="D89" s="73"/>
      <c r="E89" s="423" t="s">
        <v>338</v>
      </c>
      <c r="F89" s="181" t="s">
        <v>158</v>
      </c>
      <c r="G89" s="174" t="s">
        <v>167</v>
      </c>
      <c r="H89" s="111" t="s">
        <v>559</v>
      </c>
      <c r="I89" s="46" t="s">
        <v>122</v>
      </c>
      <c r="J89" s="41" t="s">
        <v>162</v>
      </c>
      <c r="K89" s="40" t="s">
        <v>156</v>
      </c>
      <c r="L89" s="42" t="s">
        <v>156</v>
      </c>
      <c r="M89" s="42" t="s">
        <v>120</v>
      </c>
      <c r="N89" s="42" t="s">
        <v>120</v>
      </c>
      <c r="O89" s="44" t="s">
        <v>168</v>
      </c>
      <c r="P89" s="45" t="s">
        <v>120</v>
      </c>
      <c r="Q89" s="42" t="s">
        <v>123</v>
      </c>
      <c r="R89" s="42" t="s">
        <v>120</v>
      </c>
      <c r="S89" s="42" t="s">
        <v>120</v>
      </c>
      <c r="T89" s="42" t="s">
        <v>120</v>
      </c>
      <c r="U89" s="228" t="s">
        <v>120</v>
      </c>
      <c r="V89" s="229" t="s">
        <v>120</v>
      </c>
      <c r="W89" s="229" t="s">
        <v>120</v>
      </c>
      <c r="X89" s="236" t="s">
        <v>120</v>
      </c>
      <c r="Y89" s="228" t="s">
        <v>169</v>
      </c>
      <c r="Z89" s="229" t="s">
        <v>169</v>
      </c>
      <c r="AA89" s="229" t="s">
        <v>120</v>
      </c>
      <c r="AB89" s="230" t="s">
        <v>120</v>
      </c>
      <c r="AC89" s="45" t="s">
        <v>120</v>
      </c>
      <c r="AD89" s="42" t="s">
        <v>120</v>
      </c>
      <c r="AE89" s="42" t="s">
        <v>120</v>
      </c>
      <c r="AF89" s="44" t="s">
        <v>120</v>
      </c>
      <c r="AG89" s="45" t="s">
        <v>120</v>
      </c>
      <c r="AH89" s="42" t="s">
        <v>120</v>
      </c>
      <c r="AI89" s="42" t="s">
        <v>120</v>
      </c>
      <c r="AJ89" s="43" t="s">
        <v>120</v>
      </c>
      <c r="AK89" s="141"/>
      <c r="AN89" s="159"/>
      <c r="AO89" s="141"/>
      <c r="AR89" s="133"/>
      <c r="AS89" s="141"/>
      <c r="AV89" s="133"/>
      <c r="AW89" s="129"/>
      <c r="AZ89" s="133"/>
      <c r="BA89" s="381"/>
      <c r="BB89" s="392"/>
      <c r="BC89" s="392"/>
      <c r="BD89" s="392"/>
      <c r="BE89" s="392"/>
      <c r="BF89" s="392"/>
      <c r="BG89" s="392"/>
      <c r="BH89" s="392"/>
      <c r="BI89" s="392"/>
      <c r="BJ89" s="392"/>
      <c r="BK89" s="392"/>
      <c r="BL89" s="392"/>
      <c r="BM89" s="392"/>
      <c r="BN89" s="392"/>
      <c r="BO89" s="392"/>
      <c r="BP89" s="392"/>
      <c r="BQ89" s="392"/>
      <c r="BR89" s="392"/>
      <c r="BS89" s="392"/>
      <c r="BT89" s="392"/>
      <c r="BU89" s="392"/>
      <c r="BV89" s="392"/>
      <c r="BW89" s="392"/>
      <c r="BX89" s="392"/>
      <c r="BY89" s="392"/>
      <c r="BZ89" s="392"/>
      <c r="CA89" s="392"/>
      <c r="CB89" s="392"/>
      <c r="CC89" s="392"/>
      <c r="CD89" s="392"/>
      <c r="CE89" s="392"/>
      <c r="CF89" s="392"/>
      <c r="CG89" s="392"/>
      <c r="CH89" s="392"/>
      <c r="CI89" s="392"/>
      <c r="CJ89" s="392"/>
      <c r="CK89" s="392"/>
      <c r="CL89" s="392"/>
      <c r="CM89" s="392"/>
      <c r="CN89" s="392"/>
      <c r="CO89" s="392"/>
      <c r="CP89" s="392"/>
      <c r="CQ89" s="392"/>
      <c r="CR89" s="392"/>
      <c r="CS89" s="392"/>
      <c r="CT89" s="392"/>
      <c r="CU89" s="392"/>
      <c r="CV89" s="392"/>
      <c r="CW89" s="392"/>
      <c r="CX89" s="392"/>
      <c r="CY89" s="392"/>
      <c r="CZ89" s="392"/>
      <c r="DA89" s="392"/>
      <c r="DB89" s="392"/>
      <c r="DC89" s="392"/>
    </row>
    <row r="90" spans="1:107" s="102" customFormat="1" ht="54.75" customHeight="1">
      <c r="A90" s="73">
        <v>4</v>
      </c>
      <c r="B90" s="73">
        <v>8</v>
      </c>
      <c r="C90" s="49" t="s">
        <v>608</v>
      </c>
      <c r="D90" s="73" t="s">
        <v>550</v>
      </c>
      <c r="E90" s="251" t="s">
        <v>408</v>
      </c>
      <c r="F90" s="309"/>
      <c r="G90" s="279" t="s">
        <v>551</v>
      </c>
      <c r="H90" s="111" t="s">
        <v>559</v>
      </c>
      <c r="I90" s="295">
        <v>1.5</v>
      </c>
      <c r="J90" s="296">
        <f>I90*36</f>
        <v>54</v>
      </c>
      <c r="K90" s="297">
        <f>SUM(L90:N90)</f>
        <v>20</v>
      </c>
      <c r="L90" s="73"/>
      <c r="M90" s="73">
        <v>20</v>
      </c>
      <c r="N90" s="73"/>
      <c r="O90" s="251">
        <f>J90-K90</f>
        <v>34</v>
      </c>
      <c r="P90" s="295"/>
      <c r="Q90" s="73"/>
      <c r="R90" s="73"/>
      <c r="S90" s="73">
        <v>1</v>
      </c>
      <c r="T90" s="20" t="s">
        <v>680</v>
      </c>
      <c r="U90" s="298"/>
      <c r="V90" s="75"/>
      <c r="W90" s="75"/>
      <c r="X90" s="308"/>
      <c r="Y90" s="298">
        <v>2.5</v>
      </c>
      <c r="Z90" s="75"/>
      <c r="AA90" s="75">
        <v>2.5</v>
      </c>
      <c r="AB90" s="299"/>
      <c r="AC90" s="295"/>
      <c r="AD90" s="73"/>
      <c r="AE90" s="73"/>
      <c r="AF90" s="251"/>
      <c r="AG90" s="295"/>
      <c r="AH90" s="73"/>
      <c r="AI90" s="73"/>
      <c r="AJ90" s="296"/>
      <c r="AK90" s="295"/>
      <c r="AL90" s="73"/>
      <c r="AM90" s="73"/>
      <c r="AN90" s="251"/>
      <c r="AO90" s="295"/>
      <c r="AP90" s="73"/>
      <c r="AQ90" s="73"/>
      <c r="AR90" s="296"/>
      <c r="AS90" s="303"/>
      <c r="AT90" s="304"/>
      <c r="AU90" s="304"/>
      <c r="AV90" s="306"/>
      <c r="AW90" s="307">
        <v>2.5</v>
      </c>
      <c r="AX90" s="304"/>
      <c r="AY90" s="304">
        <v>2.5</v>
      </c>
      <c r="AZ90" s="306"/>
      <c r="BA90" s="280"/>
      <c r="BB90" s="192">
        <v>46</v>
      </c>
      <c r="BC90" s="392"/>
      <c r="BD90" s="392"/>
      <c r="BE90" s="392"/>
      <c r="BF90" s="392"/>
      <c r="BG90" s="392"/>
      <c r="BH90" s="392"/>
      <c r="BI90" s="392"/>
      <c r="BJ90" s="392"/>
      <c r="BK90" s="392"/>
      <c r="BL90" s="392"/>
      <c r="BM90" s="392"/>
      <c r="BN90" s="392"/>
      <c r="BO90" s="392"/>
      <c r="BP90" s="392"/>
      <c r="BQ90" s="392"/>
      <c r="BR90" s="392"/>
      <c r="BS90" s="392"/>
      <c r="BT90" s="392"/>
      <c r="BU90" s="392"/>
      <c r="BV90" s="392"/>
      <c r="BW90" s="392"/>
      <c r="BX90" s="392"/>
      <c r="BY90" s="392"/>
      <c r="BZ90" s="392"/>
      <c r="CA90" s="392"/>
      <c r="CB90" s="392"/>
      <c r="CC90" s="392"/>
      <c r="CD90" s="392"/>
      <c r="CE90" s="392"/>
      <c r="CF90" s="392"/>
      <c r="CG90" s="392"/>
      <c r="CH90" s="392"/>
      <c r="CI90" s="392"/>
      <c r="CJ90" s="392"/>
      <c r="CK90" s="392"/>
      <c r="CL90" s="392"/>
      <c r="CM90" s="392"/>
      <c r="CN90" s="392"/>
      <c r="CO90" s="392"/>
      <c r="CP90" s="392"/>
      <c r="CQ90" s="392"/>
      <c r="CR90" s="392"/>
      <c r="CS90" s="392"/>
      <c r="CT90" s="392"/>
      <c r="CU90" s="392"/>
      <c r="CV90" s="392"/>
      <c r="CW90" s="392"/>
      <c r="CX90" s="392"/>
      <c r="CY90" s="392"/>
      <c r="CZ90" s="392"/>
      <c r="DA90" s="392"/>
      <c r="DB90" s="392"/>
      <c r="DC90" s="392"/>
    </row>
    <row r="91" spans="1:107" s="102" customFormat="1" ht="31.5" customHeight="1">
      <c r="A91" s="39">
        <v>4</v>
      </c>
      <c r="B91" s="39">
        <v>7</v>
      </c>
      <c r="C91" s="18" t="s">
        <v>275</v>
      </c>
      <c r="D91" s="73"/>
      <c r="E91" s="421" t="s">
        <v>667</v>
      </c>
      <c r="F91" s="179">
        <v>34</v>
      </c>
      <c r="G91" s="173" t="s">
        <v>303</v>
      </c>
      <c r="H91" s="111" t="s">
        <v>103</v>
      </c>
      <c r="I91" s="115" t="s">
        <v>139</v>
      </c>
      <c r="J91" s="26">
        <v>198</v>
      </c>
      <c r="K91" s="19">
        <v>72</v>
      </c>
      <c r="L91" s="20">
        <v>36</v>
      </c>
      <c r="M91" s="20">
        <v>18</v>
      </c>
      <c r="N91" s="20">
        <v>18</v>
      </c>
      <c r="O91" s="22">
        <v>126</v>
      </c>
      <c r="P91" s="23">
        <v>7</v>
      </c>
      <c r="Q91" s="20"/>
      <c r="R91" s="28" t="s">
        <v>676</v>
      </c>
      <c r="S91" s="20"/>
      <c r="T91" s="20"/>
      <c r="U91" s="61">
        <v>4</v>
      </c>
      <c r="V91" s="62">
        <v>2</v>
      </c>
      <c r="W91" s="62">
        <v>1</v>
      </c>
      <c r="X91" s="63">
        <v>1</v>
      </c>
      <c r="Y91" s="61"/>
      <c r="Z91" s="62"/>
      <c r="AA91" s="62"/>
      <c r="AB91" s="222"/>
      <c r="AC91" s="23"/>
      <c r="AD91" s="20"/>
      <c r="AE91" s="20"/>
      <c r="AF91" s="22"/>
      <c r="AG91" s="23"/>
      <c r="AH91" s="20"/>
      <c r="AI91" s="20"/>
      <c r="AJ91" s="21"/>
      <c r="AK91" s="23"/>
      <c r="AL91" s="20"/>
      <c r="AM91" s="20"/>
      <c r="AN91" s="22"/>
      <c r="AO91" s="23"/>
      <c r="AP91" s="20"/>
      <c r="AQ91" s="20"/>
      <c r="AR91" s="21"/>
      <c r="AS91" s="203">
        <v>4</v>
      </c>
      <c r="AT91" s="204">
        <v>2</v>
      </c>
      <c r="AU91" s="204">
        <v>1</v>
      </c>
      <c r="AV91" s="206">
        <v>1</v>
      </c>
      <c r="AW91" s="207"/>
      <c r="AX91" s="204"/>
      <c r="AY91" s="204"/>
      <c r="AZ91" s="206"/>
      <c r="BA91" s="7"/>
      <c r="BB91" s="2"/>
      <c r="BC91" s="392"/>
      <c r="BD91" s="392"/>
      <c r="BE91" s="392"/>
      <c r="BF91" s="392"/>
      <c r="BG91" s="392"/>
      <c r="BH91" s="392"/>
      <c r="BI91" s="392"/>
      <c r="BJ91" s="392"/>
      <c r="BK91" s="392"/>
      <c r="BL91" s="392"/>
      <c r="BM91" s="392"/>
      <c r="BN91" s="392"/>
      <c r="BO91" s="392"/>
      <c r="BP91" s="392"/>
      <c r="BQ91" s="392"/>
      <c r="BR91" s="392"/>
      <c r="BS91" s="392"/>
      <c r="BT91" s="392"/>
      <c r="BU91" s="392"/>
      <c r="BV91" s="392"/>
      <c r="BW91" s="392"/>
      <c r="BX91" s="392"/>
      <c r="BY91" s="392"/>
      <c r="BZ91" s="392"/>
      <c r="CA91" s="392"/>
      <c r="CB91" s="392"/>
      <c r="CC91" s="392"/>
      <c r="CD91" s="392"/>
      <c r="CE91" s="392"/>
      <c r="CF91" s="392"/>
      <c r="CG91" s="392"/>
      <c r="CH91" s="392"/>
      <c r="CI91" s="392"/>
      <c r="CJ91" s="392"/>
      <c r="CK91" s="392"/>
      <c r="CL91" s="392"/>
      <c r="CM91" s="392"/>
      <c r="CN91" s="392"/>
      <c r="CO91" s="392"/>
      <c r="CP91" s="392"/>
      <c r="CQ91" s="392"/>
      <c r="CR91" s="392"/>
      <c r="CS91" s="392"/>
      <c r="CT91" s="392"/>
      <c r="CU91" s="392"/>
      <c r="CV91" s="392"/>
      <c r="CW91" s="392"/>
      <c r="CX91" s="392"/>
      <c r="CY91" s="392"/>
      <c r="CZ91" s="392"/>
      <c r="DA91" s="392"/>
      <c r="DB91" s="392"/>
      <c r="DC91" s="392"/>
    </row>
    <row r="92" spans="1:107" s="102" customFormat="1" ht="35.25" customHeight="1">
      <c r="A92" s="39">
        <v>4</v>
      </c>
      <c r="B92" s="39">
        <v>8</v>
      </c>
      <c r="C92" s="18" t="s">
        <v>275</v>
      </c>
      <c r="D92" s="73"/>
      <c r="E92" s="421" t="s">
        <v>408</v>
      </c>
      <c r="F92" s="179">
        <v>29</v>
      </c>
      <c r="G92" s="173" t="s">
        <v>300</v>
      </c>
      <c r="H92" s="111" t="s">
        <v>103</v>
      </c>
      <c r="I92" s="115">
        <v>3</v>
      </c>
      <c r="J92" s="26">
        <v>108</v>
      </c>
      <c r="K92" s="19">
        <v>52</v>
      </c>
      <c r="L92" s="20">
        <v>36</v>
      </c>
      <c r="M92" s="20"/>
      <c r="N92" s="20">
        <v>16</v>
      </c>
      <c r="O92" s="22">
        <v>56</v>
      </c>
      <c r="P92" s="23"/>
      <c r="Q92" s="20" t="s">
        <v>286</v>
      </c>
      <c r="R92" s="20"/>
      <c r="S92" s="20">
        <v>1</v>
      </c>
      <c r="T92" s="20" t="s">
        <v>680</v>
      </c>
      <c r="U92" s="61"/>
      <c r="V92" s="62"/>
      <c r="W92" s="62"/>
      <c r="X92" s="63"/>
      <c r="Y92" s="61" t="s">
        <v>297</v>
      </c>
      <c r="Z92" s="62">
        <v>4</v>
      </c>
      <c r="AA92" s="62"/>
      <c r="AB92" s="222" t="s">
        <v>293</v>
      </c>
      <c r="AC92" s="23"/>
      <c r="AD92" s="20"/>
      <c r="AE92" s="20"/>
      <c r="AF92" s="22"/>
      <c r="AG92" s="23"/>
      <c r="AH92" s="20"/>
      <c r="AI92" s="20"/>
      <c r="AJ92" s="21"/>
      <c r="AK92" s="23"/>
      <c r="AL92" s="20"/>
      <c r="AM92" s="20"/>
      <c r="AN92" s="22"/>
      <c r="AO92" s="23"/>
      <c r="AP92" s="20"/>
      <c r="AQ92" s="20"/>
      <c r="AR92" s="21"/>
      <c r="AS92" s="203"/>
      <c r="AT92" s="204"/>
      <c r="AU92" s="204"/>
      <c r="AV92" s="206"/>
      <c r="AW92" s="207" t="s">
        <v>297</v>
      </c>
      <c r="AX92" s="204">
        <v>4</v>
      </c>
      <c r="AY92" s="204"/>
      <c r="AZ92" s="206" t="s">
        <v>293</v>
      </c>
      <c r="BA92" s="7"/>
      <c r="BB92" s="2"/>
      <c r="BC92" s="392"/>
      <c r="BD92" s="392"/>
      <c r="BE92" s="392"/>
      <c r="BF92" s="392"/>
      <c r="BG92" s="392"/>
      <c r="BH92" s="392"/>
      <c r="BI92" s="392"/>
      <c r="BJ92" s="392"/>
      <c r="BK92" s="392"/>
      <c r="BL92" s="392"/>
      <c r="BM92" s="392"/>
      <c r="BN92" s="392"/>
      <c r="BO92" s="392"/>
      <c r="BP92" s="392"/>
      <c r="BQ92" s="392"/>
      <c r="BR92" s="392"/>
      <c r="BS92" s="392"/>
      <c r="BT92" s="392"/>
      <c r="BU92" s="392"/>
      <c r="BV92" s="392"/>
      <c r="BW92" s="392"/>
      <c r="BX92" s="392"/>
      <c r="BY92" s="392"/>
      <c r="BZ92" s="392"/>
      <c r="CA92" s="392"/>
      <c r="CB92" s="392"/>
      <c r="CC92" s="392"/>
      <c r="CD92" s="392"/>
      <c r="CE92" s="392"/>
      <c r="CF92" s="392"/>
      <c r="CG92" s="392"/>
      <c r="CH92" s="392"/>
      <c r="CI92" s="392"/>
      <c r="CJ92" s="392"/>
      <c r="CK92" s="392"/>
      <c r="CL92" s="392"/>
      <c r="CM92" s="392"/>
      <c r="CN92" s="392"/>
      <c r="CO92" s="392"/>
      <c r="CP92" s="392"/>
      <c r="CQ92" s="392"/>
      <c r="CR92" s="392"/>
      <c r="CS92" s="392"/>
      <c r="CT92" s="392"/>
      <c r="CU92" s="392"/>
      <c r="CV92" s="392"/>
      <c r="CW92" s="392"/>
      <c r="CX92" s="392"/>
      <c r="CY92" s="392"/>
      <c r="CZ92" s="392"/>
      <c r="DA92" s="392"/>
      <c r="DB92" s="392"/>
      <c r="DC92" s="392"/>
    </row>
    <row r="93" spans="1:107" s="102" customFormat="1" ht="32.25" customHeight="1">
      <c r="A93" s="47">
        <v>2</v>
      </c>
      <c r="B93" s="47">
        <v>3</v>
      </c>
      <c r="C93" s="18" t="s">
        <v>252</v>
      </c>
      <c r="D93" s="255"/>
      <c r="E93" s="110" t="s">
        <v>617</v>
      </c>
      <c r="F93" s="179">
        <v>26</v>
      </c>
      <c r="G93" s="173" t="s">
        <v>266</v>
      </c>
      <c r="H93" s="111" t="s">
        <v>103</v>
      </c>
      <c r="I93" s="115">
        <v>4</v>
      </c>
      <c r="J93" s="26">
        <v>144</v>
      </c>
      <c r="K93" s="19">
        <v>72</v>
      </c>
      <c r="L93" s="20">
        <v>36</v>
      </c>
      <c r="M93" s="20">
        <v>18</v>
      </c>
      <c r="N93" s="20">
        <v>18</v>
      </c>
      <c r="O93" s="22">
        <v>72</v>
      </c>
      <c r="P93" s="23">
        <v>3</v>
      </c>
      <c r="Q93" s="20"/>
      <c r="R93" s="20"/>
      <c r="S93" s="20">
        <v>1</v>
      </c>
      <c r="T93" s="20"/>
      <c r="U93" s="61">
        <v>4</v>
      </c>
      <c r="V93" s="62">
        <v>2</v>
      </c>
      <c r="W93" s="62">
        <v>1</v>
      </c>
      <c r="X93" s="63">
        <v>1</v>
      </c>
      <c r="Y93" s="61"/>
      <c r="Z93" s="62"/>
      <c r="AA93" s="62"/>
      <c r="AB93" s="222"/>
      <c r="AC93" s="203">
        <v>4</v>
      </c>
      <c r="AD93" s="204">
        <v>2</v>
      </c>
      <c r="AE93" s="204">
        <v>1</v>
      </c>
      <c r="AF93" s="205">
        <v>1</v>
      </c>
      <c r="AG93" s="203"/>
      <c r="AH93" s="204"/>
      <c r="AI93" s="204"/>
      <c r="AJ93" s="206"/>
      <c r="AK93" s="23"/>
      <c r="AL93" s="20"/>
      <c r="AM93" s="20"/>
      <c r="AN93" s="22"/>
      <c r="AO93" s="23"/>
      <c r="AP93" s="20"/>
      <c r="AQ93" s="20"/>
      <c r="AR93" s="21"/>
      <c r="AS93" s="23"/>
      <c r="AT93" s="20"/>
      <c r="AU93" s="20"/>
      <c r="AV93" s="21"/>
      <c r="AW93" s="24"/>
      <c r="AX93" s="20"/>
      <c r="AY93" s="20"/>
      <c r="AZ93" s="21"/>
      <c r="BA93" s="380"/>
      <c r="BB93" s="17"/>
      <c r="BC93" s="392"/>
      <c r="BD93" s="392"/>
      <c r="BE93" s="392"/>
      <c r="BF93" s="392"/>
      <c r="BG93" s="392"/>
      <c r="BH93" s="392"/>
      <c r="BI93" s="392"/>
      <c r="BJ93" s="392"/>
      <c r="BK93" s="392"/>
      <c r="BL93" s="392"/>
      <c r="BM93" s="392"/>
      <c r="BN93" s="392"/>
      <c r="BO93" s="392"/>
      <c r="BP93" s="392"/>
      <c r="BQ93" s="392"/>
      <c r="BR93" s="392"/>
      <c r="BS93" s="392"/>
      <c r="BT93" s="392"/>
      <c r="BU93" s="392"/>
      <c r="BV93" s="392"/>
      <c r="BW93" s="392"/>
      <c r="BX93" s="392"/>
      <c r="BY93" s="392"/>
      <c r="BZ93" s="392"/>
      <c r="CA93" s="392"/>
      <c r="CB93" s="392"/>
      <c r="CC93" s="392"/>
      <c r="CD93" s="392"/>
      <c r="CE93" s="392"/>
      <c r="CF93" s="392"/>
      <c r="CG93" s="392"/>
      <c r="CH93" s="392"/>
      <c r="CI93" s="392"/>
      <c r="CJ93" s="392"/>
      <c r="CK93" s="392"/>
      <c r="CL93" s="392"/>
      <c r="CM93" s="392"/>
      <c r="CN93" s="392"/>
      <c r="CO93" s="392"/>
      <c r="CP93" s="392"/>
      <c r="CQ93" s="392"/>
      <c r="CR93" s="392"/>
      <c r="CS93" s="392"/>
      <c r="CT93" s="392"/>
      <c r="CU93" s="392"/>
      <c r="CV93" s="392"/>
      <c r="CW93" s="392"/>
      <c r="CX93" s="392"/>
      <c r="CY93" s="392"/>
      <c r="CZ93" s="392"/>
      <c r="DA93" s="392"/>
      <c r="DB93" s="392"/>
      <c r="DC93" s="392"/>
    </row>
    <row r="94" spans="1:107" s="102" customFormat="1" ht="32.25" customHeight="1">
      <c r="A94" s="39">
        <v>4</v>
      </c>
      <c r="B94" s="39">
        <v>7</v>
      </c>
      <c r="C94" s="18" t="s">
        <v>275</v>
      </c>
      <c r="D94" s="73"/>
      <c r="E94" s="421" t="s">
        <v>339</v>
      </c>
      <c r="F94" s="179">
        <v>23</v>
      </c>
      <c r="G94" s="173" t="s">
        <v>291</v>
      </c>
      <c r="H94" s="111" t="s">
        <v>103</v>
      </c>
      <c r="I94" s="115" t="s">
        <v>139</v>
      </c>
      <c r="J94" s="26">
        <v>198</v>
      </c>
      <c r="K94" s="19">
        <v>90</v>
      </c>
      <c r="L94" s="20">
        <v>54</v>
      </c>
      <c r="M94" s="20"/>
      <c r="N94" s="20">
        <v>36</v>
      </c>
      <c r="O94" s="22">
        <v>108</v>
      </c>
      <c r="P94" s="23">
        <v>7</v>
      </c>
      <c r="Q94" s="20"/>
      <c r="R94" s="20"/>
      <c r="S94" s="20">
        <v>2</v>
      </c>
      <c r="T94" s="426" t="s">
        <v>678</v>
      </c>
      <c r="U94" s="61">
        <v>5</v>
      </c>
      <c r="V94" s="62">
        <v>3</v>
      </c>
      <c r="W94" s="62"/>
      <c r="X94" s="63">
        <v>2</v>
      </c>
      <c r="Y94" s="61"/>
      <c r="Z94" s="62"/>
      <c r="AA94" s="62"/>
      <c r="AB94" s="222"/>
      <c r="AC94" s="23"/>
      <c r="AD94" s="20"/>
      <c r="AE94" s="20"/>
      <c r="AF94" s="22"/>
      <c r="AG94" s="23"/>
      <c r="AH94" s="20"/>
      <c r="AI94" s="20"/>
      <c r="AJ94" s="21"/>
      <c r="AK94" s="23"/>
      <c r="AL94" s="20"/>
      <c r="AM94" s="20"/>
      <c r="AN94" s="22"/>
      <c r="AO94" s="23"/>
      <c r="AP94" s="20"/>
      <c r="AQ94" s="20"/>
      <c r="AR94" s="21"/>
      <c r="AS94" s="203">
        <v>5</v>
      </c>
      <c r="AT94" s="204">
        <v>3</v>
      </c>
      <c r="AU94" s="204"/>
      <c r="AV94" s="206">
        <v>2</v>
      </c>
      <c r="AW94" s="207"/>
      <c r="AX94" s="204"/>
      <c r="AY94" s="204"/>
      <c r="AZ94" s="206"/>
      <c r="BA94" s="7"/>
      <c r="BB94" s="2"/>
      <c r="BC94" s="392"/>
      <c r="BD94" s="392"/>
      <c r="BE94" s="392"/>
      <c r="BF94" s="392"/>
      <c r="BG94" s="392"/>
      <c r="BH94" s="392"/>
      <c r="BI94" s="392"/>
      <c r="BJ94" s="392"/>
      <c r="BK94" s="392"/>
      <c r="BL94" s="392"/>
      <c r="BM94" s="392"/>
      <c r="BN94" s="392"/>
      <c r="BO94" s="392"/>
      <c r="BP94" s="392"/>
      <c r="BQ94" s="392"/>
      <c r="BR94" s="392"/>
      <c r="BS94" s="392"/>
      <c r="BT94" s="392"/>
      <c r="BU94" s="392"/>
      <c r="BV94" s="392"/>
      <c r="BW94" s="392"/>
      <c r="BX94" s="392"/>
      <c r="BY94" s="392"/>
      <c r="BZ94" s="392"/>
      <c r="CA94" s="392"/>
      <c r="CB94" s="392"/>
      <c r="CC94" s="392"/>
      <c r="CD94" s="392"/>
      <c r="CE94" s="392"/>
      <c r="CF94" s="392"/>
      <c r="CG94" s="392"/>
      <c r="CH94" s="392"/>
      <c r="CI94" s="392"/>
      <c r="CJ94" s="392"/>
      <c r="CK94" s="392"/>
      <c r="CL94" s="392"/>
      <c r="CM94" s="392"/>
      <c r="CN94" s="392"/>
      <c r="CO94" s="392"/>
      <c r="CP94" s="392"/>
      <c r="CQ94" s="392"/>
      <c r="CR94" s="392"/>
      <c r="CS94" s="392"/>
      <c r="CT94" s="392"/>
      <c r="CU94" s="392"/>
      <c r="CV94" s="392"/>
      <c r="CW94" s="392"/>
      <c r="CX94" s="392"/>
      <c r="CY94" s="392"/>
      <c r="CZ94" s="392"/>
      <c r="DA94" s="392"/>
      <c r="DB94" s="392"/>
      <c r="DC94" s="392"/>
    </row>
    <row r="95" spans="1:107" s="102" customFormat="1" ht="41.25" customHeight="1">
      <c r="A95" s="47">
        <v>1</v>
      </c>
      <c r="B95" s="47">
        <v>2</v>
      </c>
      <c r="C95" s="18" t="s">
        <v>37</v>
      </c>
      <c r="D95" s="255"/>
      <c r="E95" s="110" t="s">
        <v>352</v>
      </c>
      <c r="F95" s="179">
        <v>30</v>
      </c>
      <c r="G95" s="173" t="s">
        <v>102</v>
      </c>
      <c r="H95" s="111" t="s">
        <v>103</v>
      </c>
      <c r="I95" s="115" t="s">
        <v>57</v>
      </c>
      <c r="J95" s="26">
        <v>90</v>
      </c>
      <c r="K95" s="19">
        <v>46</v>
      </c>
      <c r="L95" s="20">
        <v>28</v>
      </c>
      <c r="M95" s="20">
        <v>18</v>
      </c>
      <c r="N95" s="20"/>
      <c r="O95" s="22">
        <v>44</v>
      </c>
      <c r="P95" s="23"/>
      <c r="Q95" s="20">
        <v>2</v>
      </c>
      <c r="R95" s="20"/>
      <c r="S95" s="20">
        <v>1</v>
      </c>
      <c r="T95" s="20"/>
      <c r="U95" s="61"/>
      <c r="V95" s="62"/>
      <c r="W95" s="62"/>
      <c r="X95" s="63"/>
      <c r="Y95" s="61" t="s">
        <v>74</v>
      </c>
      <c r="Z95" s="62" t="s">
        <v>61</v>
      </c>
      <c r="AA95" s="62">
        <v>1</v>
      </c>
      <c r="AB95" s="222"/>
      <c r="AC95" s="23"/>
      <c r="AD95" s="20"/>
      <c r="AE95" s="20"/>
      <c r="AF95" s="22"/>
      <c r="AG95" s="23"/>
      <c r="AH95" s="20"/>
      <c r="AI95" s="20"/>
      <c r="AJ95" s="21"/>
      <c r="AK95" s="23"/>
      <c r="AL95" s="20"/>
      <c r="AM95" s="20"/>
      <c r="AN95" s="22"/>
      <c r="AO95" s="23"/>
      <c r="AP95" s="20"/>
      <c r="AQ95" s="20"/>
      <c r="AR95" s="21"/>
      <c r="AS95" s="23"/>
      <c r="AT95" s="20"/>
      <c r="AU95" s="20"/>
      <c r="AV95" s="21"/>
      <c r="AW95" s="24"/>
      <c r="AX95" s="20"/>
      <c r="AY95" s="20"/>
      <c r="AZ95" s="21"/>
      <c r="BA95" s="380"/>
      <c r="BB95" s="17"/>
      <c r="BC95" s="392"/>
      <c r="BD95" s="392"/>
      <c r="BE95" s="392"/>
      <c r="BF95" s="392"/>
      <c r="BG95" s="392"/>
      <c r="BH95" s="392"/>
      <c r="BI95" s="392"/>
      <c r="BJ95" s="392"/>
      <c r="BK95" s="392"/>
      <c r="BL95" s="392"/>
      <c r="BM95" s="392"/>
      <c r="BN95" s="392"/>
      <c r="BO95" s="392"/>
      <c r="BP95" s="392"/>
      <c r="BQ95" s="392"/>
      <c r="BR95" s="392"/>
      <c r="BS95" s="392"/>
      <c r="BT95" s="392"/>
      <c r="BU95" s="392"/>
      <c r="BV95" s="392"/>
      <c r="BW95" s="392"/>
      <c r="BX95" s="392"/>
      <c r="BY95" s="392"/>
      <c r="BZ95" s="392"/>
      <c r="CA95" s="392"/>
      <c r="CB95" s="392"/>
      <c r="CC95" s="392"/>
      <c r="CD95" s="392"/>
      <c r="CE95" s="392"/>
      <c r="CF95" s="392"/>
      <c r="CG95" s="392"/>
      <c r="CH95" s="392"/>
      <c r="CI95" s="392"/>
      <c r="CJ95" s="392"/>
      <c r="CK95" s="392"/>
      <c r="CL95" s="392"/>
      <c r="CM95" s="392"/>
      <c r="CN95" s="392"/>
      <c r="CO95" s="392"/>
      <c r="CP95" s="392"/>
      <c r="CQ95" s="392"/>
      <c r="CR95" s="392"/>
      <c r="CS95" s="392"/>
      <c r="CT95" s="392"/>
      <c r="CU95" s="392"/>
      <c r="CV95" s="392"/>
      <c r="CW95" s="392"/>
      <c r="CX95" s="392"/>
      <c r="CY95" s="392"/>
      <c r="CZ95" s="392"/>
      <c r="DA95" s="392"/>
      <c r="DB95" s="392"/>
      <c r="DC95" s="392"/>
    </row>
    <row r="96" spans="1:107" s="102" customFormat="1" ht="32.25" customHeight="1">
      <c r="A96" s="39">
        <v>4</v>
      </c>
      <c r="B96" s="39">
        <v>8</v>
      </c>
      <c r="C96" s="18" t="s">
        <v>275</v>
      </c>
      <c r="D96" s="73"/>
      <c r="E96" s="421" t="s">
        <v>356</v>
      </c>
      <c r="F96" s="179">
        <v>35</v>
      </c>
      <c r="G96" s="173" t="s">
        <v>304</v>
      </c>
      <c r="H96" s="111" t="s">
        <v>103</v>
      </c>
      <c r="I96" s="115" t="s">
        <v>59</v>
      </c>
      <c r="J96" s="26">
        <v>126</v>
      </c>
      <c r="K96" s="19">
        <v>38</v>
      </c>
      <c r="L96" s="20">
        <v>28</v>
      </c>
      <c r="M96" s="20"/>
      <c r="N96" s="20">
        <v>10</v>
      </c>
      <c r="O96" s="22">
        <v>88</v>
      </c>
      <c r="P96" s="23">
        <v>8</v>
      </c>
      <c r="Q96" s="20"/>
      <c r="R96" s="20"/>
      <c r="S96" s="20">
        <v>1</v>
      </c>
      <c r="T96" s="426" t="s">
        <v>678</v>
      </c>
      <c r="U96" s="61"/>
      <c r="V96" s="62"/>
      <c r="W96" s="62"/>
      <c r="X96" s="63"/>
      <c r="Y96" s="61" t="s">
        <v>305</v>
      </c>
      <c r="Z96" s="62" t="s">
        <v>298</v>
      </c>
      <c r="AA96" s="62"/>
      <c r="AB96" s="222" t="s">
        <v>50</v>
      </c>
      <c r="AC96" s="23"/>
      <c r="AD96" s="20"/>
      <c r="AE96" s="20"/>
      <c r="AF96" s="22"/>
      <c r="AG96" s="23"/>
      <c r="AH96" s="20"/>
      <c r="AI96" s="20"/>
      <c r="AJ96" s="21"/>
      <c r="AK96" s="23"/>
      <c r="AL96" s="20"/>
      <c r="AM96" s="20"/>
      <c r="AN96" s="22"/>
      <c r="AO96" s="23"/>
      <c r="AP96" s="20"/>
      <c r="AQ96" s="20"/>
      <c r="AR96" s="21"/>
      <c r="AS96" s="203"/>
      <c r="AT96" s="204"/>
      <c r="AU96" s="204"/>
      <c r="AV96" s="206"/>
      <c r="AW96" s="207" t="s">
        <v>305</v>
      </c>
      <c r="AX96" s="204" t="s">
        <v>298</v>
      </c>
      <c r="AY96" s="204"/>
      <c r="AZ96" s="206" t="s">
        <v>50</v>
      </c>
      <c r="BA96" s="7"/>
      <c r="BB96" s="2"/>
      <c r="BC96" s="392"/>
      <c r="BD96" s="392"/>
      <c r="BE96" s="392"/>
      <c r="BF96" s="392"/>
      <c r="BG96" s="392"/>
      <c r="BH96" s="392"/>
      <c r="BI96" s="392"/>
      <c r="BJ96" s="392"/>
      <c r="BK96" s="392"/>
      <c r="BL96" s="392"/>
      <c r="BM96" s="392"/>
      <c r="BN96" s="392"/>
      <c r="BO96" s="392"/>
      <c r="BP96" s="392"/>
      <c r="BQ96" s="392"/>
      <c r="BR96" s="392"/>
      <c r="BS96" s="392"/>
      <c r="BT96" s="392"/>
      <c r="BU96" s="392"/>
      <c r="BV96" s="392"/>
      <c r="BW96" s="392"/>
      <c r="BX96" s="392"/>
      <c r="BY96" s="392"/>
      <c r="BZ96" s="392"/>
      <c r="CA96" s="392"/>
      <c r="CB96" s="392"/>
      <c r="CC96" s="392"/>
      <c r="CD96" s="392"/>
      <c r="CE96" s="392"/>
      <c r="CF96" s="392"/>
      <c r="CG96" s="392"/>
      <c r="CH96" s="392"/>
      <c r="CI96" s="392"/>
      <c r="CJ96" s="392"/>
      <c r="CK96" s="392"/>
      <c r="CL96" s="392"/>
      <c r="CM96" s="392"/>
      <c r="CN96" s="392"/>
      <c r="CO96" s="392"/>
      <c r="CP96" s="392"/>
      <c r="CQ96" s="392"/>
      <c r="CR96" s="392"/>
      <c r="CS96" s="392"/>
      <c r="CT96" s="392"/>
      <c r="CU96" s="392"/>
      <c r="CV96" s="392"/>
      <c r="CW96" s="392"/>
      <c r="CX96" s="392"/>
      <c r="CY96" s="392"/>
      <c r="CZ96" s="392"/>
      <c r="DA96" s="392"/>
      <c r="DB96" s="392"/>
      <c r="DC96" s="392"/>
    </row>
    <row r="97" spans="1:107" s="102" customFormat="1" ht="40.5" customHeight="1">
      <c r="A97" s="39">
        <v>3</v>
      </c>
      <c r="B97" s="39">
        <v>6</v>
      </c>
      <c r="C97" s="18" t="s">
        <v>274</v>
      </c>
      <c r="D97" s="73"/>
      <c r="E97" s="421" t="s">
        <v>658</v>
      </c>
      <c r="F97" s="179">
        <v>17</v>
      </c>
      <c r="G97" s="173" t="s">
        <v>288</v>
      </c>
      <c r="H97" s="111" t="s">
        <v>103</v>
      </c>
      <c r="I97" s="115" t="s">
        <v>139</v>
      </c>
      <c r="J97" s="26">
        <v>198</v>
      </c>
      <c r="K97" s="19">
        <v>90</v>
      </c>
      <c r="L97" s="20">
        <v>54</v>
      </c>
      <c r="M97" s="20">
        <v>18</v>
      </c>
      <c r="N97" s="20">
        <v>18</v>
      </c>
      <c r="O97" s="22">
        <v>108</v>
      </c>
      <c r="P97" s="23"/>
      <c r="Q97" s="20">
        <v>6</v>
      </c>
      <c r="R97" s="28" t="s">
        <v>676</v>
      </c>
      <c r="S97" s="20"/>
      <c r="T97" s="20"/>
      <c r="U97" s="61"/>
      <c r="V97" s="62"/>
      <c r="W97" s="62"/>
      <c r="X97" s="63"/>
      <c r="Y97" s="61">
        <v>5</v>
      </c>
      <c r="Z97" s="62">
        <v>3</v>
      </c>
      <c r="AA97" s="62">
        <v>1</v>
      </c>
      <c r="AB97" s="222">
        <v>1</v>
      </c>
      <c r="AC97" s="23"/>
      <c r="AD97" s="20"/>
      <c r="AE97" s="20"/>
      <c r="AF97" s="22"/>
      <c r="AG97" s="23"/>
      <c r="AH97" s="20"/>
      <c r="AI97" s="20"/>
      <c r="AJ97" s="21"/>
      <c r="AK97" s="23"/>
      <c r="AL97" s="20"/>
      <c r="AM97" s="20"/>
      <c r="AN97" s="22"/>
      <c r="AO97" s="23">
        <v>5</v>
      </c>
      <c r="AP97" s="20">
        <v>3</v>
      </c>
      <c r="AQ97" s="20">
        <v>1</v>
      </c>
      <c r="AR97" s="21">
        <v>1</v>
      </c>
      <c r="AS97" s="23"/>
      <c r="AT97" s="20"/>
      <c r="AU97" s="20"/>
      <c r="AV97" s="21"/>
      <c r="AW97" s="24"/>
      <c r="AX97" s="20"/>
      <c r="AY97" s="20"/>
      <c r="AZ97" s="21"/>
      <c r="BA97" s="7"/>
      <c r="BB97" s="2"/>
      <c r="BC97" s="392"/>
      <c r="BD97" s="392"/>
      <c r="BE97" s="392"/>
      <c r="BF97" s="392"/>
      <c r="BG97" s="392"/>
      <c r="BH97" s="392"/>
      <c r="BI97" s="392"/>
      <c r="BJ97" s="392"/>
      <c r="BK97" s="392"/>
      <c r="BL97" s="392"/>
      <c r="BM97" s="392"/>
      <c r="BN97" s="392"/>
      <c r="BO97" s="392"/>
      <c r="BP97" s="392"/>
      <c r="BQ97" s="392"/>
      <c r="BR97" s="392"/>
      <c r="BS97" s="392"/>
      <c r="BT97" s="392"/>
      <c r="BU97" s="392"/>
      <c r="BV97" s="392"/>
      <c r="BW97" s="392"/>
      <c r="BX97" s="392"/>
      <c r="BY97" s="392"/>
      <c r="BZ97" s="392"/>
      <c r="CA97" s="392"/>
      <c r="CB97" s="392"/>
      <c r="CC97" s="392"/>
      <c r="CD97" s="392"/>
      <c r="CE97" s="392"/>
      <c r="CF97" s="392"/>
      <c r="CG97" s="392"/>
      <c r="CH97" s="392"/>
      <c r="CI97" s="392"/>
      <c r="CJ97" s="392"/>
      <c r="CK97" s="392"/>
      <c r="CL97" s="392"/>
      <c r="CM97" s="392"/>
      <c r="CN97" s="392"/>
      <c r="CO97" s="392"/>
      <c r="CP97" s="392"/>
      <c r="CQ97" s="392"/>
      <c r="CR97" s="392"/>
      <c r="CS97" s="392"/>
      <c r="CT97" s="392"/>
      <c r="CU97" s="392"/>
      <c r="CV97" s="392"/>
      <c r="CW97" s="392"/>
      <c r="CX97" s="392"/>
      <c r="CY97" s="392"/>
      <c r="CZ97" s="392"/>
      <c r="DA97" s="392"/>
      <c r="DB97" s="392"/>
      <c r="DC97" s="392"/>
    </row>
    <row r="98" spans="1:107" s="102" customFormat="1" ht="44.25" customHeight="1">
      <c r="A98" s="39">
        <v>4</v>
      </c>
      <c r="B98" s="39">
        <v>7</v>
      </c>
      <c r="C98" s="18" t="s">
        <v>275</v>
      </c>
      <c r="D98" s="73"/>
      <c r="E98" s="421" t="s">
        <v>668</v>
      </c>
      <c r="F98" s="179">
        <v>25</v>
      </c>
      <c r="G98" s="173" t="s">
        <v>294</v>
      </c>
      <c r="H98" s="111" t="s">
        <v>103</v>
      </c>
      <c r="I98" s="115">
        <v>2</v>
      </c>
      <c r="J98" s="26">
        <v>72</v>
      </c>
      <c r="K98" s="19">
        <v>38</v>
      </c>
      <c r="L98" s="20">
        <v>28</v>
      </c>
      <c r="M98" s="20">
        <v>10</v>
      </c>
      <c r="N98" s="20"/>
      <c r="O98" s="22">
        <v>34</v>
      </c>
      <c r="P98" s="23"/>
      <c r="Q98" s="20" t="s">
        <v>284</v>
      </c>
      <c r="R98" s="20"/>
      <c r="S98" s="20">
        <v>1</v>
      </c>
      <c r="T98" s="20"/>
      <c r="U98" s="61" t="s">
        <v>52</v>
      </c>
      <c r="V98" s="62" t="s">
        <v>61</v>
      </c>
      <c r="W98" s="62" t="s">
        <v>64</v>
      </c>
      <c r="X98" s="63"/>
      <c r="Y98" s="61"/>
      <c r="Z98" s="62"/>
      <c r="AA98" s="62"/>
      <c r="AB98" s="222"/>
      <c r="AC98" s="23"/>
      <c r="AD98" s="20"/>
      <c r="AE98" s="20"/>
      <c r="AF98" s="22"/>
      <c r="AG98" s="23"/>
      <c r="AH98" s="20"/>
      <c r="AI98" s="20"/>
      <c r="AJ98" s="21"/>
      <c r="AK98" s="23"/>
      <c r="AL98" s="20"/>
      <c r="AM98" s="20"/>
      <c r="AN98" s="22"/>
      <c r="AO98" s="23"/>
      <c r="AP98" s="20"/>
      <c r="AQ98" s="20"/>
      <c r="AR98" s="21"/>
      <c r="AS98" s="203" t="s">
        <v>52</v>
      </c>
      <c r="AT98" s="204" t="s">
        <v>61</v>
      </c>
      <c r="AU98" s="204" t="s">
        <v>64</v>
      </c>
      <c r="AV98" s="206"/>
      <c r="AW98" s="207"/>
      <c r="AX98" s="204"/>
      <c r="AY98" s="204"/>
      <c r="AZ98" s="206"/>
      <c r="BA98" s="7"/>
      <c r="BB98" s="2"/>
      <c r="BC98" s="392"/>
      <c r="BD98" s="392"/>
      <c r="BE98" s="392"/>
      <c r="BF98" s="392"/>
      <c r="BG98" s="392"/>
      <c r="BH98" s="392"/>
      <c r="BI98" s="392"/>
      <c r="BJ98" s="392"/>
      <c r="BK98" s="392"/>
      <c r="BL98" s="392"/>
      <c r="BM98" s="392"/>
      <c r="BN98" s="392"/>
      <c r="BO98" s="392"/>
      <c r="BP98" s="392"/>
      <c r="BQ98" s="392"/>
      <c r="BR98" s="392"/>
      <c r="BS98" s="392"/>
      <c r="BT98" s="392"/>
      <c r="BU98" s="392"/>
      <c r="BV98" s="392"/>
      <c r="BW98" s="392"/>
      <c r="BX98" s="392"/>
      <c r="BY98" s="392"/>
      <c r="BZ98" s="392"/>
      <c r="CA98" s="392"/>
      <c r="CB98" s="392"/>
      <c r="CC98" s="392"/>
      <c r="CD98" s="392"/>
      <c r="CE98" s="392"/>
      <c r="CF98" s="392"/>
      <c r="CG98" s="392"/>
      <c r="CH98" s="392"/>
      <c r="CI98" s="392"/>
      <c r="CJ98" s="392"/>
      <c r="CK98" s="392"/>
      <c r="CL98" s="392"/>
      <c r="CM98" s="392"/>
      <c r="CN98" s="392"/>
      <c r="CO98" s="392"/>
      <c r="CP98" s="392"/>
      <c r="CQ98" s="392"/>
      <c r="CR98" s="392"/>
      <c r="CS98" s="392"/>
      <c r="CT98" s="392"/>
      <c r="CU98" s="392"/>
      <c r="CV98" s="392"/>
      <c r="CW98" s="392"/>
      <c r="CX98" s="392"/>
      <c r="CY98" s="392"/>
      <c r="CZ98" s="392"/>
      <c r="DA98" s="392"/>
      <c r="DB98" s="392"/>
      <c r="DC98" s="392"/>
    </row>
    <row r="99" spans="1:107" s="102" customFormat="1" ht="30" customHeight="1">
      <c r="A99" s="39" t="s">
        <v>224</v>
      </c>
      <c r="B99" s="39">
        <v>9</v>
      </c>
      <c r="C99" s="18" t="s">
        <v>602</v>
      </c>
      <c r="D99" s="73"/>
      <c r="E99" s="425" t="s">
        <v>400</v>
      </c>
      <c r="F99" s="181" t="s">
        <v>188</v>
      </c>
      <c r="G99" s="174" t="s">
        <v>171</v>
      </c>
      <c r="H99" s="111" t="s">
        <v>103</v>
      </c>
      <c r="I99" s="46" t="s">
        <v>59</v>
      </c>
      <c r="J99" s="41" t="s">
        <v>172</v>
      </c>
      <c r="K99" s="40" t="s">
        <v>173</v>
      </c>
      <c r="L99" s="42" t="s">
        <v>162</v>
      </c>
      <c r="M99" s="42" t="s">
        <v>163</v>
      </c>
      <c r="N99" s="42" t="s">
        <v>120</v>
      </c>
      <c r="O99" s="44" t="s">
        <v>174</v>
      </c>
      <c r="P99" s="45" t="s">
        <v>122</v>
      </c>
      <c r="Q99" s="42" t="s">
        <v>120</v>
      </c>
      <c r="R99" s="42" t="s">
        <v>120</v>
      </c>
      <c r="S99" s="42" t="s">
        <v>120</v>
      </c>
      <c r="T99" s="62" t="s">
        <v>678</v>
      </c>
      <c r="U99" s="228" t="s">
        <v>157</v>
      </c>
      <c r="V99" s="229" t="s">
        <v>123</v>
      </c>
      <c r="W99" s="229" t="s">
        <v>122</v>
      </c>
      <c r="X99" s="236" t="s">
        <v>120</v>
      </c>
      <c r="Y99" s="228" t="s">
        <v>120</v>
      </c>
      <c r="Z99" s="229" t="s">
        <v>120</v>
      </c>
      <c r="AA99" s="229" t="s">
        <v>120</v>
      </c>
      <c r="AB99" s="230" t="s">
        <v>120</v>
      </c>
      <c r="AC99" s="45" t="s">
        <v>120</v>
      </c>
      <c r="AD99" s="42" t="s">
        <v>120</v>
      </c>
      <c r="AE99" s="42" t="s">
        <v>120</v>
      </c>
      <c r="AF99" s="44" t="s">
        <v>120</v>
      </c>
      <c r="AG99" s="45" t="s">
        <v>120</v>
      </c>
      <c r="AH99" s="42" t="s">
        <v>120</v>
      </c>
      <c r="AI99" s="42" t="s">
        <v>120</v>
      </c>
      <c r="AJ99" s="43" t="s">
        <v>120</v>
      </c>
      <c r="AK99" s="141"/>
      <c r="AN99" s="159"/>
      <c r="AO99" s="141"/>
      <c r="AR99" s="133"/>
      <c r="AS99" s="141"/>
      <c r="AV99" s="133"/>
      <c r="AW99" s="129"/>
      <c r="AZ99" s="133"/>
      <c r="BA99" s="381"/>
      <c r="BB99" s="392"/>
      <c r="BC99" s="392"/>
      <c r="BD99" s="392"/>
      <c r="BE99" s="392"/>
      <c r="BF99" s="392"/>
      <c r="BG99" s="392"/>
      <c r="BH99" s="392"/>
      <c r="BI99" s="392"/>
      <c r="BJ99" s="392"/>
      <c r="BK99" s="392"/>
      <c r="BL99" s="392"/>
      <c r="BM99" s="392"/>
      <c r="BN99" s="392"/>
      <c r="BO99" s="392"/>
      <c r="BP99" s="392"/>
      <c r="BQ99" s="392"/>
      <c r="BR99" s="392"/>
      <c r="BS99" s="392"/>
      <c r="BT99" s="392"/>
      <c r="BU99" s="392"/>
      <c r="BV99" s="392"/>
      <c r="BW99" s="392"/>
      <c r="BX99" s="392"/>
      <c r="BY99" s="392"/>
      <c r="BZ99" s="392"/>
      <c r="CA99" s="392"/>
      <c r="CB99" s="392"/>
      <c r="CC99" s="392"/>
      <c r="CD99" s="392"/>
      <c r="CE99" s="392"/>
      <c r="CF99" s="392"/>
      <c r="CG99" s="392"/>
      <c r="CH99" s="392"/>
      <c r="CI99" s="392"/>
      <c r="CJ99" s="392"/>
      <c r="CK99" s="392"/>
      <c r="CL99" s="392"/>
      <c r="CM99" s="392"/>
      <c r="CN99" s="392"/>
      <c r="CO99" s="392"/>
      <c r="CP99" s="392"/>
      <c r="CQ99" s="392"/>
      <c r="CR99" s="392"/>
      <c r="CS99" s="392"/>
      <c r="CT99" s="392"/>
      <c r="CU99" s="392"/>
      <c r="CV99" s="392"/>
      <c r="CW99" s="392"/>
      <c r="CX99" s="392"/>
      <c r="CY99" s="392"/>
      <c r="CZ99" s="392"/>
      <c r="DA99" s="392"/>
      <c r="DB99" s="392"/>
      <c r="DC99" s="392"/>
    </row>
    <row r="100" spans="1:107" s="102" customFormat="1" ht="31.5" customHeight="1">
      <c r="A100" s="39" t="s">
        <v>159</v>
      </c>
      <c r="B100" s="39">
        <v>9</v>
      </c>
      <c r="C100" s="18" t="s">
        <v>601</v>
      </c>
      <c r="D100" s="73"/>
      <c r="E100" s="423" t="s">
        <v>400</v>
      </c>
      <c r="F100" s="181" t="s">
        <v>170</v>
      </c>
      <c r="G100" s="174" t="s">
        <v>171</v>
      </c>
      <c r="H100" s="111" t="s">
        <v>103</v>
      </c>
      <c r="I100" s="46" t="s">
        <v>59</v>
      </c>
      <c r="J100" s="41" t="s">
        <v>172</v>
      </c>
      <c r="K100" s="40" t="s">
        <v>173</v>
      </c>
      <c r="L100" s="42" t="s">
        <v>162</v>
      </c>
      <c r="M100" s="42" t="s">
        <v>163</v>
      </c>
      <c r="N100" s="42" t="s">
        <v>120</v>
      </c>
      <c r="O100" s="44" t="s">
        <v>174</v>
      </c>
      <c r="P100" s="45" t="s">
        <v>122</v>
      </c>
      <c r="Q100" s="42" t="s">
        <v>120</v>
      </c>
      <c r="R100" s="42" t="s">
        <v>120</v>
      </c>
      <c r="S100" s="42" t="s">
        <v>120</v>
      </c>
      <c r="T100" s="426" t="s">
        <v>678</v>
      </c>
      <c r="U100" s="228" t="s">
        <v>157</v>
      </c>
      <c r="V100" s="229" t="s">
        <v>123</v>
      </c>
      <c r="W100" s="229" t="s">
        <v>122</v>
      </c>
      <c r="X100" s="236" t="s">
        <v>120</v>
      </c>
      <c r="Y100" s="228" t="s">
        <v>120</v>
      </c>
      <c r="Z100" s="229" t="s">
        <v>120</v>
      </c>
      <c r="AA100" s="229" t="s">
        <v>120</v>
      </c>
      <c r="AB100" s="230" t="s">
        <v>120</v>
      </c>
      <c r="AC100" s="45" t="s">
        <v>120</v>
      </c>
      <c r="AD100" s="42" t="s">
        <v>120</v>
      </c>
      <c r="AE100" s="42" t="s">
        <v>120</v>
      </c>
      <c r="AF100" s="44" t="s">
        <v>120</v>
      </c>
      <c r="AG100" s="45" t="s">
        <v>120</v>
      </c>
      <c r="AH100" s="42" t="s">
        <v>120</v>
      </c>
      <c r="AI100" s="42" t="s">
        <v>120</v>
      </c>
      <c r="AJ100" s="43" t="s">
        <v>120</v>
      </c>
      <c r="AK100" s="141"/>
      <c r="AN100" s="159"/>
      <c r="AO100" s="141"/>
      <c r="AR100" s="133"/>
      <c r="AS100" s="141"/>
      <c r="AV100" s="133"/>
      <c r="AW100" s="129"/>
      <c r="AZ100" s="133"/>
      <c r="BA100" s="381"/>
      <c r="BB100" s="392"/>
      <c r="BC100" s="392"/>
      <c r="BD100" s="392"/>
      <c r="BE100" s="392"/>
      <c r="BF100" s="392"/>
      <c r="BG100" s="392"/>
      <c r="BH100" s="392"/>
      <c r="BI100" s="392"/>
      <c r="BJ100" s="392"/>
      <c r="BK100" s="392"/>
      <c r="BL100" s="392"/>
      <c r="BM100" s="392"/>
      <c r="BN100" s="392"/>
      <c r="BO100" s="392"/>
      <c r="BP100" s="392"/>
      <c r="BQ100" s="392"/>
      <c r="BR100" s="392"/>
      <c r="BS100" s="392"/>
      <c r="BT100" s="392"/>
      <c r="BU100" s="392"/>
      <c r="BV100" s="392"/>
      <c r="BW100" s="392"/>
      <c r="BX100" s="392"/>
      <c r="BY100" s="392"/>
      <c r="BZ100" s="392"/>
      <c r="CA100" s="392"/>
      <c r="CB100" s="392"/>
      <c r="CC100" s="392"/>
      <c r="CD100" s="392"/>
      <c r="CE100" s="392"/>
      <c r="CF100" s="392"/>
      <c r="CG100" s="392"/>
      <c r="CH100" s="392"/>
      <c r="CI100" s="392"/>
      <c r="CJ100" s="392"/>
      <c r="CK100" s="392"/>
      <c r="CL100" s="392"/>
      <c r="CM100" s="392"/>
      <c r="CN100" s="392"/>
      <c r="CO100" s="392"/>
      <c r="CP100" s="392"/>
      <c r="CQ100" s="392"/>
      <c r="CR100" s="392"/>
      <c r="CS100" s="392"/>
      <c r="CT100" s="392"/>
      <c r="CU100" s="392"/>
      <c r="CV100" s="392"/>
      <c r="CW100" s="392"/>
      <c r="CX100" s="392"/>
      <c r="CY100" s="392"/>
      <c r="CZ100" s="392"/>
      <c r="DA100" s="392"/>
      <c r="DB100" s="392"/>
      <c r="DC100" s="392"/>
    </row>
    <row r="101" spans="1:107" s="102" customFormat="1" ht="39" customHeight="1">
      <c r="A101" s="47">
        <v>2</v>
      </c>
      <c r="B101" s="47">
        <v>4</v>
      </c>
      <c r="C101" s="18" t="s">
        <v>252</v>
      </c>
      <c r="D101" s="255"/>
      <c r="E101" s="110" t="s">
        <v>380</v>
      </c>
      <c r="F101" s="179">
        <v>30</v>
      </c>
      <c r="G101" s="173" t="s">
        <v>269</v>
      </c>
      <c r="H101" s="111" t="s">
        <v>103</v>
      </c>
      <c r="I101" s="115" t="s">
        <v>57</v>
      </c>
      <c r="J101" s="26">
        <v>90</v>
      </c>
      <c r="K101" s="19">
        <v>54</v>
      </c>
      <c r="L101" s="20">
        <v>36</v>
      </c>
      <c r="M101" s="20">
        <v>18</v>
      </c>
      <c r="N101" s="20"/>
      <c r="O101" s="22">
        <v>36</v>
      </c>
      <c r="P101" s="23"/>
      <c r="Q101" s="20">
        <v>4</v>
      </c>
      <c r="R101" s="20"/>
      <c r="S101" s="20">
        <v>1</v>
      </c>
      <c r="T101" s="20" t="s">
        <v>21</v>
      </c>
      <c r="U101" s="61"/>
      <c r="V101" s="62"/>
      <c r="W101" s="62"/>
      <c r="X101" s="63"/>
      <c r="Y101" s="61">
        <v>3</v>
      </c>
      <c r="Z101" s="62">
        <v>2</v>
      </c>
      <c r="AA101" s="62">
        <v>1</v>
      </c>
      <c r="AB101" s="222"/>
      <c r="AC101" s="203"/>
      <c r="AD101" s="204"/>
      <c r="AE101" s="204"/>
      <c r="AF101" s="205"/>
      <c r="AG101" s="203">
        <v>3</v>
      </c>
      <c r="AH101" s="204">
        <v>2</v>
      </c>
      <c r="AI101" s="204">
        <v>1</v>
      </c>
      <c r="AJ101" s="206"/>
      <c r="AK101" s="23"/>
      <c r="AL101" s="20"/>
      <c r="AM101" s="20"/>
      <c r="AN101" s="22"/>
      <c r="AO101" s="23"/>
      <c r="AP101" s="20"/>
      <c r="AQ101" s="20"/>
      <c r="AR101" s="21"/>
      <c r="AS101" s="23"/>
      <c r="AT101" s="20"/>
      <c r="AU101" s="20"/>
      <c r="AV101" s="21"/>
      <c r="AW101" s="24"/>
      <c r="AX101" s="20"/>
      <c r="AY101" s="20"/>
      <c r="AZ101" s="21"/>
      <c r="BA101" s="380"/>
      <c r="BB101" s="17"/>
      <c r="BC101" s="392"/>
      <c r="BD101" s="392"/>
      <c r="BE101" s="392"/>
      <c r="BF101" s="392"/>
      <c r="BG101" s="392"/>
      <c r="BH101" s="392"/>
      <c r="BI101" s="392"/>
      <c r="BJ101" s="392"/>
      <c r="BK101" s="392"/>
      <c r="BL101" s="392"/>
      <c r="BM101" s="392"/>
      <c r="BN101" s="392"/>
      <c r="BO101" s="392"/>
      <c r="BP101" s="392"/>
      <c r="BQ101" s="392"/>
      <c r="BR101" s="392"/>
      <c r="BS101" s="392"/>
      <c r="BT101" s="392"/>
      <c r="BU101" s="392"/>
      <c r="BV101" s="392"/>
      <c r="BW101" s="392"/>
      <c r="BX101" s="392"/>
      <c r="BY101" s="392"/>
      <c r="BZ101" s="392"/>
      <c r="CA101" s="392"/>
      <c r="CB101" s="392"/>
      <c r="CC101" s="392"/>
      <c r="CD101" s="392"/>
      <c r="CE101" s="392"/>
      <c r="CF101" s="392"/>
      <c r="CG101" s="392"/>
      <c r="CH101" s="392"/>
      <c r="CI101" s="392"/>
      <c r="CJ101" s="392"/>
      <c r="CK101" s="392"/>
      <c r="CL101" s="392"/>
      <c r="CM101" s="392"/>
      <c r="CN101" s="392"/>
      <c r="CO101" s="392"/>
      <c r="CP101" s="392"/>
      <c r="CQ101" s="392"/>
      <c r="CR101" s="392"/>
      <c r="CS101" s="392"/>
      <c r="CT101" s="392"/>
      <c r="CU101" s="392"/>
      <c r="CV101" s="392"/>
      <c r="CW101" s="392"/>
      <c r="CX101" s="392"/>
      <c r="CY101" s="392"/>
      <c r="CZ101" s="392"/>
      <c r="DA101" s="392"/>
      <c r="DB101" s="392"/>
      <c r="DC101" s="392"/>
    </row>
    <row r="102" spans="1:107" s="102" customFormat="1" ht="43.5" customHeight="1">
      <c r="A102" s="39">
        <v>3</v>
      </c>
      <c r="B102" s="39">
        <v>5</v>
      </c>
      <c r="C102" s="18" t="s">
        <v>274</v>
      </c>
      <c r="D102" s="73"/>
      <c r="E102" s="421" t="s">
        <v>659</v>
      </c>
      <c r="F102" s="179">
        <v>7</v>
      </c>
      <c r="G102" s="173" t="s">
        <v>281</v>
      </c>
      <c r="H102" s="111" t="s">
        <v>103</v>
      </c>
      <c r="I102" s="115">
        <v>5</v>
      </c>
      <c r="J102" s="26">
        <v>180</v>
      </c>
      <c r="K102" s="19">
        <v>64</v>
      </c>
      <c r="L102" s="20">
        <v>18</v>
      </c>
      <c r="M102" s="20">
        <v>18</v>
      </c>
      <c r="N102" s="20">
        <v>28</v>
      </c>
      <c r="O102" s="22">
        <v>116</v>
      </c>
      <c r="P102" s="23">
        <v>5</v>
      </c>
      <c r="Q102" s="20"/>
      <c r="R102" s="28" t="s">
        <v>676</v>
      </c>
      <c r="S102" s="20">
        <v>1</v>
      </c>
      <c r="T102" s="20"/>
      <c r="U102" s="61" t="s">
        <v>60</v>
      </c>
      <c r="V102" s="62">
        <v>1</v>
      </c>
      <c r="W102" s="62">
        <v>1</v>
      </c>
      <c r="X102" s="63" t="s">
        <v>61</v>
      </c>
      <c r="Y102" s="61"/>
      <c r="Z102" s="62"/>
      <c r="AA102" s="62"/>
      <c r="AB102" s="222"/>
      <c r="AC102" s="23"/>
      <c r="AD102" s="20"/>
      <c r="AE102" s="20"/>
      <c r="AF102" s="22"/>
      <c r="AG102" s="23"/>
      <c r="AH102" s="20"/>
      <c r="AI102" s="20"/>
      <c r="AJ102" s="21"/>
      <c r="AK102" s="23" t="s">
        <v>60</v>
      </c>
      <c r="AL102" s="20">
        <v>1</v>
      </c>
      <c r="AM102" s="20">
        <v>1</v>
      </c>
      <c r="AN102" s="22" t="s">
        <v>61</v>
      </c>
      <c r="AO102" s="23"/>
      <c r="AP102" s="20"/>
      <c r="AQ102" s="20"/>
      <c r="AR102" s="21"/>
      <c r="AS102" s="23"/>
      <c r="AT102" s="20"/>
      <c r="AU102" s="20"/>
      <c r="AV102" s="21"/>
      <c r="AW102" s="24"/>
      <c r="AX102" s="20"/>
      <c r="AY102" s="20"/>
      <c r="AZ102" s="21"/>
      <c r="BA102" s="7"/>
      <c r="BB102" s="2"/>
      <c r="BC102" s="392"/>
      <c r="BD102" s="392"/>
      <c r="BE102" s="392"/>
      <c r="BF102" s="392"/>
      <c r="BG102" s="392"/>
      <c r="BH102" s="392"/>
      <c r="BI102" s="392"/>
      <c r="BJ102" s="392"/>
      <c r="BK102" s="392"/>
      <c r="BL102" s="392"/>
      <c r="BM102" s="392"/>
      <c r="BN102" s="392"/>
      <c r="BO102" s="392"/>
      <c r="BP102" s="392"/>
      <c r="BQ102" s="392"/>
      <c r="BR102" s="392"/>
      <c r="BS102" s="392"/>
      <c r="BT102" s="392"/>
      <c r="BU102" s="392"/>
      <c r="BV102" s="392"/>
      <c r="BW102" s="392"/>
      <c r="BX102" s="392"/>
      <c r="BY102" s="392"/>
      <c r="BZ102" s="392"/>
      <c r="CA102" s="392"/>
      <c r="CB102" s="392"/>
      <c r="CC102" s="392"/>
      <c r="CD102" s="392"/>
      <c r="CE102" s="392"/>
      <c r="CF102" s="392"/>
      <c r="CG102" s="392"/>
      <c r="CH102" s="392"/>
      <c r="CI102" s="392"/>
      <c r="CJ102" s="392"/>
      <c r="CK102" s="392"/>
      <c r="CL102" s="392"/>
      <c r="CM102" s="392"/>
      <c r="CN102" s="392"/>
      <c r="CO102" s="392"/>
      <c r="CP102" s="392"/>
      <c r="CQ102" s="392"/>
      <c r="CR102" s="392"/>
      <c r="CS102" s="392"/>
      <c r="CT102" s="392"/>
      <c r="CU102" s="392"/>
      <c r="CV102" s="392"/>
      <c r="CW102" s="392"/>
      <c r="CX102" s="392"/>
      <c r="CY102" s="392"/>
      <c r="CZ102" s="392"/>
      <c r="DA102" s="392"/>
      <c r="DB102" s="392"/>
      <c r="DC102" s="392"/>
    </row>
    <row r="103" spans="1:107" s="102" customFormat="1" ht="71.25" customHeight="1">
      <c r="A103" s="39" t="s">
        <v>224</v>
      </c>
      <c r="B103" s="39">
        <v>9</v>
      </c>
      <c r="C103" s="18" t="s">
        <v>602</v>
      </c>
      <c r="D103" s="73"/>
      <c r="E103" s="425" t="s">
        <v>672</v>
      </c>
      <c r="F103" s="181" t="s">
        <v>156</v>
      </c>
      <c r="G103" s="174" t="s">
        <v>176</v>
      </c>
      <c r="H103" s="111" t="s">
        <v>103</v>
      </c>
      <c r="I103" s="46" t="s">
        <v>158</v>
      </c>
      <c r="J103" s="41" t="s">
        <v>177</v>
      </c>
      <c r="K103" s="40" t="s">
        <v>174</v>
      </c>
      <c r="L103" s="42" t="s">
        <v>162</v>
      </c>
      <c r="M103" s="42" t="s">
        <v>163</v>
      </c>
      <c r="N103" s="42" t="s">
        <v>163</v>
      </c>
      <c r="O103" s="44" t="s">
        <v>174</v>
      </c>
      <c r="P103" s="45" t="s">
        <v>120</v>
      </c>
      <c r="Q103" s="42" t="s">
        <v>70</v>
      </c>
      <c r="R103" s="42" t="s">
        <v>120</v>
      </c>
      <c r="S103" s="42" t="s">
        <v>122</v>
      </c>
      <c r="T103" s="62" t="s">
        <v>678</v>
      </c>
      <c r="U103" s="228" t="s">
        <v>158</v>
      </c>
      <c r="V103" s="229" t="s">
        <v>123</v>
      </c>
      <c r="W103" s="229" t="s">
        <v>122</v>
      </c>
      <c r="X103" s="236" t="s">
        <v>122</v>
      </c>
      <c r="Y103" s="228" t="s">
        <v>120</v>
      </c>
      <c r="Z103" s="229" t="s">
        <v>120</v>
      </c>
      <c r="AA103" s="229" t="s">
        <v>120</v>
      </c>
      <c r="AB103" s="230" t="s">
        <v>120</v>
      </c>
      <c r="AC103" s="45" t="s">
        <v>120</v>
      </c>
      <c r="AD103" s="42" t="s">
        <v>120</v>
      </c>
      <c r="AE103" s="42" t="s">
        <v>120</v>
      </c>
      <c r="AF103" s="44" t="s">
        <v>120</v>
      </c>
      <c r="AG103" s="45" t="s">
        <v>120</v>
      </c>
      <c r="AH103" s="42" t="s">
        <v>120</v>
      </c>
      <c r="AI103" s="42" t="s">
        <v>120</v>
      </c>
      <c r="AJ103" s="43" t="s">
        <v>120</v>
      </c>
      <c r="AK103" s="141"/>
      <c r="AN103" s="159"/>
      <c r="AO103" s="141"/>
      <c r="AR103" s="133"/>
      <c r="AS103" s="141"/>
      <c r="AV103" s="133"/>
      <c r="AW103" s="129"/>
      <c r="AZ103" s="133"/>
      <c r="BA103" s="381"/>
      <c r="BB103" s="392"/>
      <c r="BC103" s="392"/>
      <c r="BD103" s="392"/>
      <c r="BE103" s="392"/>
      <c r="BF103" s="392"/>
      <c r="BG103" s="392"/>
      <c r="BH103" s="392"/>
      <c r="BI103" s="392"/>
      <c r="BJ103" s="392"/>
      <c r="BK103" s="392"/>
      <c r="BL103" s="392"/>
      <c r="BM103" s="392"/>
      <c r="BN103" s="392"/>
      <c r="BO103" s="392"/>
      <c r="BP103" s="392"/>
      <c r="BQ103" s="392"/>
      <c r="BR103" s="392"/>
      <c r="BS103" s="392"/>
      <c r="BT103" s="392"/>
      <c r="BU103" s="392"/>
      <c r="BV103" s="392"/>
      <c r="BW103" s="392"/>
      <c r="BX103" s="392"/>
      <c r="BY103" s="392"/>
      <c r="BZ103" s="392"/>
      <c r="CA103" s="392"/>
      <c r="CB103" s="392"/>
      <c r="CC103" s="392"/>
      <c r="CD103" s="392"/>
      <c r="CE103" s="392"/>
      <c r="CF103" s="392"/>
      <c r="CG103" s="392"/>
      <c r="CH103" s="392"/>
      <c r="CI103" s="392"/>
      <c r="CJ103" s="392"/>
      <c r="CK103" s="392"/>
      <c r="CL103" s="392"/>
      <c r="CM103" s="392"/>
      <c r="CN103" s="392"/>
      <c r="CO103" s="392"/>
      <c r="CP103" s="392"/>
      <c r="CQ103" s="392"/>
      <c r="CR103" s="392"/>
      <c r="CS103" s="392"/>
      <c r="CT103" s="392"/>
      <c r="CU103" s="392"/>
      <c r="CV103" s="392"/>
      <c r="CW103" s="392"/>
      <c r="CX103" s="392"/>
      <c r="CY103" s="392"/>
      <c r="CZ103" s="392"/>
      <c r="DA103" s="392"/>
      <c r="DB103" s="392"/>
      <c r="DC103" s="392"/>
    </row>
    <row r="104" spans="1:107" s="102" customFormat="1" ht="68.25" customHeight="1">
      <c r="A104" s="39" t="s">
        <v>159</v>
      </c>
      <c r="B104" s="39">
        <v>9</v>
      </c>
      <c r="C104" s="18" t="s">
        <v>601</v>
      </c>
      <c r="D104" s="73"/>
      <c r="E104" s="423" t="s">
        <v>672</v>
      </c>
      <c r="F104" s="181" t="s">
        <v>175</v>
      </c>
      <c r="G104" s="174" t="s">
        <v>176</v>
      </c>
      <c r="H104" s="111" t="s">
        <v>103</v>
      </c>
      <c r="I104" s="46" t="s">
        <v>158</v>
      </c>
      <c r="J104" s="41" t="s">
        <v>177</v>
      </c>
      <c r="K104" s="40" t="s">
        <v>174</v>
      </c>
      <c r="L104" s="42" t="s">
        <v>162</v>
      </c>
      <c r="M104" s="42" t="s">
        <v>163</v>
      </c>
      <c r="N104" s="42" t="s">
        <v>163</v>
      </c>
      <c r="O104" s="44" t="s">
        <v>174</v>
      </c>
      <c r="P104" s="45" t="s">
        <v>120</v>
      </c>
      <c r="Q104" s="42" t="s">
        <v>70</v>
      </c>
      <c r="R104" s="42" t="s">
        <v>120</v>
      </c>
      <c r="S104" s="42" t="s">
        <v>122</v>
      </c>
      <c r="T104" s="426" t="s">
        <v>678</v>
      </c>
      <c r="U104" s="228" t="s">
        <v>158</v>
      </c>
      <c r="V104" s="229" t="s">
        <v>123</v>
      </c>
      <c r="W104" s="229" t="s">
        <v>122</v>
      </c>
      <c r="X104" s="236" t="s">
        <v>122</v>
      </c>
      <c r="Y104" s="228" t="s">
        <v>120</v>
      </c>
      <c r="Z104" s="229" t="s">
        <v>120</v>
      </c>
      <c r="AA104" s="229" t="s">
        <v>120</v>
      </c>
      <c r="AB104" s="230" t="s">
        <v>120</v>
      </c>
      <c r="AC104" s="45" t="s">
        <v>120</v>
      </c>
      <c r="AD104" s="42" t="s">
        <v>120</v>
      </c>
      <c r="AE104" s="42" t="s">
        <v>120</v>
      </c>
      <c r="AF104" s="44" t="s">
        <v>120</v>
      </c>
      <c r="AG104" s="45" t="s">
        <v>120</v>
      </c>
      <c r="AH104" s="42" t="s">
        <v>120</v>
      </c>
      <c r="AI104" s="42" t="s">
        <v>120</v>
      </c>
      <c r="AJ104" s="43" t="s">
        <v>120</v>
      </c>
      <c r="AK104" s="141"/>
      <c r="AN104" s="159"/>
      <c r="AO104" s="141"/>
      <c r="AR104" s="133"/>
      <c r="AS104" s="141"/>
      <c r="AV104" s="133"/>
      <c r="AW104" s="129"/>
      <c r="AZ104" s="133"/>
      <c r="BA104" s="381"/>
      <c r="BB104" s="392"/>
      <c r="BC104" s="392"/>
      <c r="BD104" s="392"/>
      <c r="BE104" s="392"/>
      <c r="BF104" s="392"/>
      <c r="BG104" s="392"/>
      <c r="BH104" s="392"/>
      <c r="BI104" s="392"/>
      <c r="BJ104" s="392"/>
      <c r="BK104" s="392"/>
      <c r="BL104" s="392"/>
      <c r="BM104" s="392"/>
      <c r="BN104" s="392"/>
      <c r="BO104" s="392"/>
      <c r="BP104" s="392"/>
      <c r="BQ104" s="392"/>
      <c r="BR104" s="392"/>
      <c r="BS104" s="392"/>
      <c r="BT104" s="392"/>
      <c r="BU104" s="392"/>
      <c r="BV104" s="392"/>
      <c r="BW104" s="392"/>
      <c r="BX104" s="392"/>
      <c r="BY104" s="392"/>
      <c r="BZ104" s="392"/>
      <c r="CA104" s="392"/>
      <c r="CB104" s="392"/>
      <c r="CC104" s="392"/>
      <c r="CD104" s="392"/>
      <c r="CE104" s="392"/>
      <c r="CF104" s="392"/>
      <c r="CG104" s="392"/>
      <c r="CH104" s="392"/>
      <c r="CI104" s="392"/>
      <c r="CJ104" s="392"/>
      <c r="CK104" s="392"/>
      <c r="CL104" s="392"/>
      <c r="CM104" s="392"/>
      <c r="CN104" s="392"/>
      <c r="CO104" s="392"/>
      <c r="CP104" s="392"/>
      <c r="CQ104" s="392"/>
      <c r="CR104" s="392"/>
      <c r="CS104" s="392"/>
      <c r="CT104" s="392"/>
      <c r="CU104" s="392"/>
      <c r="CV104" s="392"/>
      <c r="CW104" s="392"/>
      <c r="CX104" s="392"/>
      <c r="CY104" s="392"/>
      <c r="CZ104" s="392"/>
      <c r="DA104" s="392"/>
      <c r="DB104" s="392"/>
      <c r="DC104" s="392"/>
    </row>
    <row r="105" spans="1:107" s="102" customFormat="1" ht="54">
      <c r="A105" s="39" t="s">
        <v>224</v>
      </c>
      <c r="B105" s="39">
        <v>10</v>
      </c>
      <c r="C105" s="18" t="s">
        <v>602</v>
      </c>
      <c r="D105" s="73"/>
      <c r="E105" s="425" t="s">
        <v>673</v>
      </c>
      <c r="F105" s="181" t="s">
        <v>193</v>
      </c>
      <c r="G105" s="174" t="s">
        <v>179</v>
      </c>
      <c r="H105" s="111" t="s">
        <v>103</v>
      </c>
      <c r="I105" s="46" t="s">
        <v>175</v>
      </c>
      <c r="J105" s="41" t="s">
        <v>180</v>
      </c>
      <c r="K105" s="40" t="s">
        <v>174</v>
      </c>
      <c r="L105" s="42" t="s">
        <v>162</v>
      </c>
      <c r="M105" s="42" t="s">
        <v>163</v>
      </c>
      <c r="N105" s="42" t="s">
        <v>163</v>
      </c>
      <c r="O105" s="44" t="s">
        <v>177</v>
      </c>
      <c r="P105" s="45" t="s">
        <v>123</v>
      </c>
      <c r="Q105" s="42" t="s">
        <v>120</v>
      </c>
      <c r="R105" s="25" t="s">
        <v>675</v>
      </c>
      <c r="S105" s="42" t="s">
        <v>120</v>
      </c>
      <c r="T105" s="42" t="s">
        <v>120</v>
      </c>
      <c r="U105" s="228" t="s">
        <v>120</v>
      </c>
      <c r="V105" s="229" t="s">
        <v>120</v>
      </c>
      <c r="W105" s="229" t="s">
        <v>120</v>
      </c>
      <c r="X105" s="236" t="s">
        <v>120</v>
      </c>
      <c r="Y105" s="228" t="s">
        <v>158</v>
      </c>
      <c r="Z105" s="229" t="s">
        <v>123</v>
      </c>
      <c r="AA105" s="229" t="s">
        <v>122</v>
      </c>
      <c r="AB105" s="230" t="s">
        <v>122</v>
      </c>
      <c r="AC105" s="45" t="s">
        <v>120</v>
      </c>
      <c r="AD105" s="42" t="s">
        <v>120</v>
      </c>
      <c r="AE105" s="42" t="s">
        <v>120</v>
      </c>
      <c r="AF105" s="44" t="s">
        <v>120</v>
      </c>
      <c r="AG105" s="45" t="s">
        <v>120</v>
      </c>
      <c r="AH105" s="42" t="s">
        <v>120</v>
      </c>
      <c r="AI105" s="42" t="s">
        <v>120</v>
      </c>
      <c r="AJ105" s="43" t="s">
        <v>120</v>
      </c>
      <c r="AK105" s="141"/>
      <c r="AN105" s="159"/>
      <c r="AO105" s="141"/>
      <c r="AR105" s="133"/>
      <c r="AS105" s="141"/>
      <c r="AV105" s="133"/>
      <c r="AW105" s="129"/>
      <c r="AZ105" s="133"/>
      <c r="BA105" s="381"/>
      <c r="BB105" s="392"/>
      <c r="BC105" s="392"/>
      <c r="BD105" s="392"/>
      <c r="BE105" s="392"/>
      <c r="BF105" s="392"/>
      <c r="BG105" s="392"/>
      <c r="BH105" s="392"/>
      <c r="BI105" s="392"/>
      <c r="BJ105" s="392"/>
      <c r="BK105" s="392"/>
      <c r="BL105" s="392"/>
      <c r="BM105" s="392"/>
      <c r="BN105" s="392"/>
      <c r="BO105" s="392"/>
      <c r="BP105" s="392"/>
      <c r="BQ105" s="392"/>
      <c r="BR105" s="392"/>
      <c r="BS105" s="392"/>
      <c r="BT105" s="392"/>
      <c r="BU105" s="392"/>
      <c r="BV105" s="392"/>
      <c r="BW105" s="392"/>
      <c r="BX105" s="392"/>
      <c r="BY105" s="392"/>
      <c r="BZ105" s="392"/>
      <c r="CA105" s="392"/>
      <c r="CB105" s="392"/>
      <c r="CC105" s="392"/>
      <c r="CD105" s="392"/>
      <c r="CE105" s="392"/>
      <c r="CF105" s="392"/>
      <c r="CG105" s="392"/>
      <c r="CH105" s="392"/>
      <c r="CI105" s="392"/>
      <c r="CJ105" s="392"/>
      <c r="CK105" s="392"/>
      <c r="CL105" s="392"/>
      <c r="CM105" s="392"/>
      <c r="CN105" s="392"/>
      <c r="CO105" s="392"/>
      <c r="CP105" s="392"/>
      <c r="CQ105" s="392"/>
      <c r="CR105" s="392"/>
      <c r="CS105" s="392"/>
      <c r="CT105" s="392"/>
      <c r="CU105" s="392"/>
      <c r="CV105" s="392"/>
      <c r="CW105" s="392"/>
      <c r="CX105" s="392"/>
      <c r="CY105" s="392"/>
      <c r="CZ105" s="392"/>
      <c r="DA105" s="392"/>
      <c r="DB105" s="392"/>
      <c r="DC105" s="392"/>
    </row>
    <row r="106" spans="1:107" s="102" customFormat="1" ht="63" customHeight="1">
      <c r="A106" s="39" t="s">
        <v>159</v>
      </c>
      <c r="B106" s="39">
        <v>10</v>
      </c>
      <c r="C106" s="18" t="s">
        <v>601</v>
      </c>
      <c r="D106" s="73"/>
      <c r="E106" s="423" t="s">
        <v>673</v>
      </c>
      <c r="F106" s="181" t="s">
        <v>178</v>
      </c>
      <c r="G106" s="174" t="s">
        <v>179</v>
      </c>
      <c r="H106" s="111" t="s">
        <v>103</v>
      </c>
      <c r="I106" s="46" t="s">
        <v>175</v>
      </c>
      <c r="J106" s="41" t="s">
        <v>180</v>
      </c>
      <c r="K106" s="40" t="s">
        <v>174</v>
      </c>
      <c r="L106" s="42" t="s">
        <v>162</v>
      </c>
      <c r="M106" s="42" t="s">
        <v>163</v>
      </c>
      <c r="N106" s="42" t="s">
        <v>163</v>
      </c>
      <c r="O106" s="44" t="s">
        <v>177</v>
      </c>
      <c r="P106" s="45" t="s">
        <v>123</v>
      </c>
      <c r="Q106" s="42" t="s">
        <v>120</v>
      </c>
      <c r="R106" s="25" t="s">
        <v>675</v>
      </c>
      <c r="S106" s="42" t="s">
        <v>120</v>
      </c>
      <c r="T106" s="42" t="s">
        <v>120</v>
      </c>
      <c r="U106" s="228" t="s">
        <v>120</v>
      </c>
      <c r="V106" s="229" t="s">
        <v>120</v>
      </c>
      <c r="W106" s="229" t="s">
        <v>120</v>
      </c>
      <c r="X106" s="236" t="s">
        <v>120</v>
      </c>
      <c r="Y106" s="228" t="s">
        <v>158</v>
      </c>
      <c r="Z106" s="229" t="s">
        <v>123</v>
      </c>
      <c r="AA106" s="229" t="s">
        <v>122</v>
      </c>
      <c r="AB106" s="230" t="s">
        <v>122</v>
      </c>
      <c r="AC106" s="45" t="s">
        <v>120</v>
      </c>
      <c r="AD106" s="42" t="s">
        <v>120</v>
      </c>
      <c r="AE106" s="42" t="s">
        <v>120</v>
      </c>
      <c r="AF106" s="44" t="s">
        <v>120</v>
      </c>
      <c r="AG106" s="45" t="s">
        <v>120</v>
      </c>
      <c r="AH106" s="42" t="s">
        <v>120</v>
      </c>
      <c r="AI106" s="42" t="s">
        <v>120</v>
      </c>
      <c r="AJ106" s="43" t="s">
        <v>120</v>
      </c>
      <c r="AK106" s="141"/>
      <c r="AN106" s="159"/>
      <c r="AO106" s="141"/>
      <c r="AR106" s="133"/>
      <c r="AS106" s="141"/>
      <c r="AV106" s="133"/>
      <c r="AW106" s="129"/>
      <c r="AZ106" s="133"/>
      <c r="BA106" s="381"/>
      <c r="BB106" s="392"/>
      <c r="BC106" s="392"/>
      <c r="BD106" s="392"/>
      <c r="BE106" s="392"/>
      <c r="BF106" s="392"/>
      <c r="BG106" s="392"/>
      <c r="BH106" s="392"/>
      <c r="BI106" s="392"/>
      <c r="BJ106" s="392"/>
      <c r="BK106" s="392"/>
      <c r="BL106" s="392"/>
      <c r="BM106" s="392"/>
      <c r="BN106" s="392"/>
      <c r="BO106" s="392"/>
      <c r="BP106" s="392"/>
      <c r="BQ106" s="392"/>
      <c r="BR106" s="392"/>
      <c r="BS106" s="392"/>
      <c r="BT106" s="392"/>
      <c r="BU106" s="392"/>
      <c r="BV106" s="392"/>
      <c r="BW106" s="392"/>
      <c r="BX106" s="392"/>
      <c r="BY106" s="392"/>
      <c r="BZ106" s="392"/>
      <c r="CA106" s="392"/>
      <c r="CB106" s="392"/>
      <c r="CC106" s="392"/>
      <c r="CD106" s="392"/>
      <c r="CE106" s="392"/>
      <c r="CF106" s="392"/>
      <c r="CG106" s="392"/>
      <c r="CH106" s="392"/>
      <c r="CI106" s="392"/>
      <c r="CJ106" s="392"/>
      <c r="CK106" s="392"/>
      <c r="CL106" s="392"/>
      <c r="CM106" s="392"/>
      <c r="CN106" s="392"/>
      <c r="CO106" s="392"/>
      <c r="CP106" s="392"/>
      <c r="CQ106" s="392"/>
      <c r="CR106" s="392"/>
      <c r="CS106" s="392"/>
      <c r="CT106" s="392"/>
      <c r="CU106" s="392"/>
      <c r="CV106" s="392"/>
      <c r="CW106" s="392"/>
      <c r="CX106" s="392"/>
      <c r="CY106" s="392"/>
      <c r="CZ106" s="392"/>
      <c r="DA106" s="392"/>
      <c r="DB106" s="392"/>
      <c r="DC106" s="392"/>
    </row>
    <row r="107" spans="1:107" s="102" customFormat="1" ht="33.75" customHeight="1">
      <c r="A107" s="39" t="s">
        <v>224</v>
      </c>
      <c r="B107" s="39">
        <v>9</v>
      </c>
      <c r="C107" s="18" t="s">
        <v>602</v>
      </c>
      <c r="D107" s="73"/>
      <c r="E107" s="425" t="s">
        <v>346</v>
      </c>
      <c r="F107" s="181" t="s">
        <v>153</v>
      </c>
      <c r="G107" s="174" t="s">
        <v>194</v>
      </c>
      <c r="H107" s="111" t="s">
        <v>103</v>
      </c>
      <c r="I107" s="46" t="s">
        <v>59</v>
      </c>
      <c r="J107" s="41" t="s">
        <v>172</v>
      </c>
      <c r="K107" s="40" t="s">
        <v>173</v>
      </c>
      <c r="L107" s="42" t="s">
        <v>162</v>
      </c>
      <c r="M107" s="42" t="s">
        <v>163</v>
      </c>
      <c r="N107" s="42" t="s">
        <v>120</v>
      </c>
      <c r="O107" s="44" t="s">
        <v>174</v>
      </c>
      <c r="P107" s="45" t="s">
        <v>120</v>
      </c>
      <c r="Q107" s="42" t="s">
        <v>70</v>
      </c>
      <c r="R107" s="42" t="s">
        <v>120</v>
      </c>
      <c r="S107" s="42" t="s">
        <v>120</v>
      </c>
      <c r="T107" s="20" t="s">
        <v>21</v>
      </c>
      <c r="U107" s="228" t="s">
        <v>157</v>
      </c>
      <c r="V107" s="229" t="s">
        <v>123</v>
      </c>
      <c r="W107" s="229" t="s">
        <v>122</v>
      </c>
      <c r="X107" s="236" t="s">
        <v>120</v>
      </c>
      <c r="Y107" s="228" t="s">
        <v>120</v>
      </c>
      <c r="Z107" s="229" t="s">
        <v>120</v>
      </c>
      <c r="AA107" s="229" t="s">
        <v>120</v>
      </c>
      <c r="AB107" s="230" t="s">
        <v>120</v>
      </c>
      <c r="AC107" s="45" t="s">
        <v>120</v>
      </c>
      <c r="AD107" s="42" t="s">
        <v>120</v>
      </c>
      <c r="AE107" s="42" t="s">
        <v>120</v>
      </c>
      <c r="AF107" s="44" t="s">
        <v>120</v>
      </c>
      <c r="AG107" s="45" t="s">
        <v>120</v>
      </c>
      <c r="AH107" s="42" t="s">
        <v>120</v>
      </c>
      <c r="AI107" s="42" t="s">
        <v>120</v>
      </c>
      <c r="AJ107" s="43" t="s">
        <v>120</v>
      </c>
      <c r="AK107" s="141"/>
      <c r="AN107" s="159"/>
      <c r="AO107" s="141"/>
      <c r="AR107" s="133"/>
      <c r="AS107" s="141"/>
      <c r="AV107" s="133"/>
      <c r="AW107" s="129"/>
      <c r="AZ107" s="133"/>
      <c r="BA107" s="381"/>
      <c r="BB107" s="392"/>
      <c r="BC107" s="392"/>
      <c r="BD107" s="392"/>
      <c r="BE107" s="392"/>
      <c r="BF107" s="392"/>
      <c r="BG107" s="392"/>
      <c r="BH107" s="392"/>
      <c r="BI107" s="392"/>
      <c r="BJ107" s="392"/>
      <c r="BK107" s="392"/>
      <c r="BL107" s="392"/>
      <c r="BM107" s="392"/>
      <c r="BN107" s="392"/>
      <c r="BO107" s="392"/>
      <c r="BP107" s="392"/>
      <c r="BQ107" s="392"/>
      <c r="BR107" s="392"/>
      <c r="BS107" s="392"/>
      <c r="BT107" s="392"/>
      <c r="BU107" s="392"/>
      <c r="BV107" s="392"/>
      <c r="BW107" s="392"/>
      <c r="BX107" s="392"/>
      <c r="BY107" s="392"/>
      <c r="BZ107" s="392"/>
      <c r="CA107" s="392"/>
      <c r="CB107" s="392"/>
      <c r="CC107" s="392"/>
      <c r="CD107" s="392"/>
      <c r="CE107" s="392"/>
      <c r="CF107" s="392"/>
      <c r="CG107" s="392"/>
      <c r="CH107" s="392"/>
      <c r="CI107" s="392"/>
      <c r="CJ107" s="392"/>
      <c r="CK107" s="392"/>
      <c r="CL107" s="392"/>
      <c r="CM107" s="392"/>
      <c r="CN107" s="392"/>
      <c r="CO107" s="392"/>
      <c r="CP107" s="392"/>
      <c r="CQ107" s="392"/>
      <c r="CR107" s="392"/>
      <c r="CS107" s="392"/>
      <c r="CT107" s="392"/>
      <c r="CU107" s="392"/>
      <c r="CV107" s="392"/>
      <c r="CW107" s="392"/>
      <c r="CX107" s="392"/>
      <c r="CY107" s="392"/>
      <c r="CZ107" s="392"/>
      <c r="DA107" s="392"/>
      <c r="DB107" s="392"/>
      <c r="DC107" s="392"/>
    </row>
    <row r="108" spans="1:107" s="102" customFormat="1" ht="33" customHeight="1">
      <c r="A108" s="39" t="s">
        <v>159</v>
      </c>
      <c r="B108" s="39">
        <v>9</v>
      </c>
      <c r="C108" s="18" t="s">
        <v>601</v>
      </c>
      <c r="D108" s="73"/>
      <c r="E108" s="423" t="s">
        <v>346</v>
      </c>
      <c r="F108" s="181" t="s">
        <v>193</v>
      </c>
      <c r="G108" s="174" t="s">
        <v>194</v>
      </c>
      <c r="H108" s="111" t="s">
        <v>103</v>
      </c>
      <c r="I108" s="46" t="s">
        <v>59</v>
      </c>
      <c r="J108" s="41" t="s">
        <v>172</v>
      </c>
      <c r="K108" s="40" t="s">
        <v>173</v>
      </c>
      <c r="L108" s="42" t="s">
        <v>162</v>
      </c>
      <c r="M108" s="42" t="s">
        <v>163</v>
      </c>
      <c r="N108" s="42" t="s">
        <v>120</v>
      </c>
      <c r="O108" s="44" t="s">
        <v>174</v>
      </c>
      <c r="P108" s="45" t="s">
        <v>120</v>
      </c>
      <c r="Q108" s="42" t="s">
        <v>70</v>
      </c>
      <c r="R108" s="42" t="s">
        <v>120</v>
      </c>
      <c r="S108" s="42" t="s">
        <v>120</v>
      </c>
      <c r="T108" s="20" t="s">
        <v>21</v>
      </c>
      <c r="U108" s="228" t="s">
        <v>157</v>
      </c>
      <c r="V108" s="229" t="s">
        <v>123</v>
      </c>
      <c r="W108" s="229" t="s">
        <v>122</v>
      </c>
      <c r="X108" s="236" t="s">
        <v>120</v>
      </c>
      <c r="Y108" s="228" t="s">
        <v>120</v>
      </c>
      <c r="Z108" s="229" t="s">
        <v>120</v>
      </c>
      <c r="AA108" s="229" t="s">
        <v>120</v>
      </c>
      <c r="AB108" s="230" t="s">
        <v>120</v>
      </c>
      <c r="AC108" s="45" t="s">
        <v>120</v>
      </c>
      <c r="AD108" s="42" t="s">
        <v>120</v>
      </c>
      <c r="AE108" s="42" t="s">
        <v>120</v>
      </c>
      <c r="AF108" s="44" t="s">
        <v>120</v>
      </c>
      <c r="AG108" s="45" t="s">
        <v>120</v>
      </c>
      <c r="AH108" s="42" t="s">
        <v>120</v>
      </c>
      <c r="AI108" s="42" t="s">
        <v>120</v>
      </c>
      <c r="AJ108" s="43" t="s">
        <v>120</v>
      </c>
      <c r="AK108" s="141"/>
      <c r="AN108" s="159"/>
      <c r="AO108" s="141"/>
      <c r="AR108" s="133"/>
      <c r="AS108" s="141"/>
      <c r="AV108" s="133"/>
      <c r="AW108" s="129"/>
      <c r="AZ108" s="133"/>
      <c r="BA108" s="381"/>
      <c r="BB108" s="392"/>
      <c r="BC108" s="392"/>
      <c r="BD108" s="392"/>
      <c r="BE108" s="392"/>
      <c r="BF108" s="392"/>
      <c r="BG108" s="392"/>
      <c r="BH108" s="392"/>
      <c r="BI108" s="392"/>
      <c r="BJ108" s="392"/>
      <c r="BK108" s="392"/>
      <c r="BL108" s="392"/>
      <c r="BM108" s="392"/>
      <c r="BN108" s="392"/>
      <c r="BO108" s="392"/>
      <c r="BP108" s="392"/>
      <c r="BQ108" s="392"/>
      <c r="BR108" s="392"/>
      <c r="BS108" s="392"/>
      <c r="BT108" s="392"/>
      <c r="BU108" s="392"/>
      <c r="BV108" s="392"/>
      <c r="BW108" s="392"/>
      <c r="BX108" s="392"/>
      <c r="BY108" s="392"/>
      <c r="BZ108" s="392"/>
      <c r="CA108" s="392"/>
      <c r="CB108" s="392"/>
      <c r="CC108" s="392"/>
      <c r="CD108" s="392"/>
      <c r="CE108" s="392"/>
      <c r="CF108" s="392"/>
      <c r="CG108" s="392"/>
      <c r="CH108" s="392"/>
      <c r="CI108" s="392"/>
      <c r="CJ108" s="392"/>
      <c r="CK108" s="392"/>
      <c r="CL108" s="392"/>
      <c r="CM108" s="392"/>
      <c r="CN108" s="392"/>
      <c r="CO108" s="392"/>
      <c r="CP108" s="392"/>
      <c r="CQ108" s="392"/>
      <c r="CR108" s="392"/>
      <c r="CS108" s="392"/>
      <c r="CT108" s="392"/>
      <c r="CU108" s="392"/>
      <c r="CV108" s="392"/>
      <c r="CW108" s="392"/>
      <c r="CX108" s="392"/>
      <c r="CY108" s="392"/>
      <c r="CZ108" s="392"/>
      <c r="DA108" s="392"/>
      <c r="DB108" s="392"/>
      <c r="DC108" s="392"/>
    </row>
    <row r="109" spans="1:107" s="102" customFormat="1" ht="42.75" customHeight="1">
      <c r="A109" s="47">
        <v>1</v>
      </c>
      <c r="B109" s="47">
        <v>1</v>
      </c>
      <c r="C109" s="18" t="s">
        <v>37</v>
      </c>
      <c r="D109" s="255"/>
      <c r="E109" s="110" t="s">
        <v>610</v>
      </c>
      <c r="F109" s="179">
        <v>14</v>
      </c>
      <c r="G109" s="173" t="s">
        <v>68</v>
      </c>
      <c r="H109" s="111" t="s">
        <v>69</v>
      </c>
      <c r="I109" s="115">
        <v>3</v>
      </c>
      <c r="J109" s="26">
        <v>108</v>
      </c>
      <c r="K109" s="19">
        <v>56</v>
      </c>
      <c r="L109" s="20">
        <v>28</v>
      </c>
      <c r="M109" s="20"/>
      <c r="N109" s="20">
        <v>28</v>
      </c>
      <c r="O109" s="22">
        <v>52</v>
      </c>
      <c r="P109" s="23"/>
      <c r="Q109" s="20" t="s">
        <v>70</v>
      </c>
      <c r="R109" s="20"/>
      <c r="S109" s="20">
        <v>1</v>
      </c>
      <c r="T109" s="20"/>
      <c r="U109" s="61" t="s">
        <v>71</v>
      </c>
      <c r="V109" s="62" t="s">
        <v>61</v>
      </c>
      <c r="W109" s="62"/>
      <c r="X109" s="63" t="s">
        <v>61</v>
      </c>
      <c r="Y109" s="61"/>
      <c r="Z109" s="62"/>
      <c r="AA109" s="62"/>
      <c r="AB109" s="222"/>
      <c r="AC109" s="23"/>
      <c r="AD109" s="20"/>
      <c r="AE109" s="20"/>
      <c r="AF109" s="22"/>
      <c r="AG109" s="23"/>
      <c r="AH109" s="20"/>
      <c r="AI109" s="20"/>
      <c r="AJ109" s="21"/>
      <c r="AK109" s="23"/>
      <c r="AL109" s="20"/>
      <c r="AM109" s="20"/>
      <c r="AN109" s="22"/>
      <c r="AO109" s="23"/>
      <c r="AP109" s="20"/>
      <c r="AQ109" s="20"/>
      <c r="AR109" s="21"/>
      <c r="AS109" s="23"/>
      <c r="AT109" s="20"/>
      <c r="AU109" s="20"/>
      <c r="AV109" s="21"/>
      <c r="AW109" s="24"/>
      <c r="AX109" s="20"/>
      <c r="AY109" s="20"/>
      <c r="AZ109" s="21"/>
      <c r="BA109" s="380"/>
      <c r="BB109" s="17"/>
      <c r="BC109" s="392"/>
      <c r="BD109" s="392"/>
      <c r="BE109" s="392"/>
      <c r="BF109" s="392"/>
      <c r="BG109" s="392"/>
      <c r="BH109" s="392"/>
      <c r="BI109" s="392"/>
      <c r="BJ109" s="392"/>
      <c r="BK109" s="392"/>
      <c r="BL109" s="392"/>
      <c r="BM109" s="392"/>
      <c r="BN109" s="392"/>
      <c r="BO109" s="392"/>
      <c r="BP109" s="392"/>
      <c r="BQ109" s="392"/>
      <c r="BR109" s="392"/>
      <c r="BS109" s="392"/>
      <c r="BT109" s="392"/>
      <c r="BU109" s="392"/>
      <c r="BV109" s="392"/>
      <c r="BW109" s="392"/>
      <c r="BX109" s="392"/>
      <c r="BY109" s="392"/>
      <c r="BZ109" s="392"/>
      <c r="CA109" s="392"/>
      <c r="CB109" s="392"/>
      <c r="CC109" s="392"/>
      <c r="CD109" s="392"/>
      <c r="CE109" s="392"/>
      <c r="CF109" s="392"/>
      <c r="CG109" s="392"/>
      <c r="CH109" s="392"/>
      <c r="CI109" s="392"/>
      <c r="CJ109" s="392"/>
      <c r="CK109" s="392"/>
      <c r="CL109" s="392"/>
      <c r="CM109" s="392"/>
      <c r="CN109" s="392"/>
      <c r="CO109" s="392"/>
      <c r="CP109" s="392"/>
      <c r="CQ109" s="392"/>
      <c r="CR109" s="392"/>
      <c r="CS109" s="392"/>
      <c r="CT109" s="392"/>
      <c r="CU109" s="392"/>
      <c r="CV109" s="392"/>
      <c r="CW109" s="392"/>
      <c r="CX109" s="392"/>
      <c r="CY109" s="392"/>
      <c r="CZ109" s="392"/>
      <c r="DA109" s="392"/>
      <c r="DB109" s="392"/>
      <c r="DC109" s="392"/>
    </row>
    <row r="110" spans="1:107" s="102" customFormat="1" ht="42.75" customHeight="1">
      <c r="A110" s="47">
        <v>1</v>
      </c>
      <c r="B110" s="47">
        <v>2</v>
      </c>
      <c r="C110" s="18" t="s">
        <v>250</v>
      </c>
      <c r="D110" s="255"/>
      <c r="E110" s="110" t="s">
        <v>428</v>
      </c>
      <c r="F110" s="179">
        <v>12</v>
      </c>
      <c r="G110" s="173" t="s">
        <v>257</v>
      </c>
      <c r="H110" s="111" t="s">
        <v>66</v>
      </c>
      <c r="I110" s="115">
        <v>6</v>
      </c>
      <c r="J110" s="26">
        <v>216</v>
      </c>
      <c r="K110" s="19">
        <v>108</v>
      </c>
      <c r="L110" s="20">
        <v>36</v>
      </c>
      <c r="M110" s="20">
        <v>36</v>
      </c>
      <c r="N110" s="20">
        <v>36</v>
      </c>
      <c r="O110" s="22">
        <v>108</v>
      </c>
      <c r="P110" s="23">
        <v>2</v>
      </c>
      <c r="Q110" s="20"/>
      <c r="R110" s="20"/>
      <c r="S110" s="20">
        <v>1</v>
      </c>
      <c r="T110" s="20" t="s">
        <v>21</v>
      </c>
      <c r="U110" s="61"/>
      <c r="V110" s="62"/>
      <c r="W110" s="62"/>
      <c r="X110" s="63"/>
      <c r="Y110" s="61">
        <v>6</v>
      </c>
      <c r="Z110" s="62">
        <v>2</v>
      </c>
      <c r="AA110" s="62">
        <v>2</v>
      </c>
      <c r="AB110" s="222">
        <v>2</v>
      </c>
      <c r="AC110" s="23"/>
      <c r="AD110" s="20"/>
      <c r="AE110" s="20"/>
      <c r="AF110" s="22"/>
      <c r="AG110" s="23"/>
      <c r="AH110" s="20"/>
      <c r="AI110" s="20"/>
      <c r="AJ110" s="21"/>
      <c r="AK110" s="23"/>
      <c r="AL110" s="20"/>
      <c r="AM110" s="20"/>
      <c r="AN110" s="22"/>
      <c r="AO110" s="23"/>
      <c r="AP110" s="20"/>
      <c r="AQ110" s="20"/>
      <c r="AR110" s="21"/>
      <c r="AS110" s="23"/>
      <c r="AT110" s="20"/>
      <c r="AU110" s="20"/>
      <c r="AV110" s="21"/>
      <c r="AW110" s="24"/>
      <c r="AX110" s="20"/>
      <c r="AY110" s="20"/>
      <c r="AZ110" s="21"/>
      <c r="BA110" s="380"/>
      <c r="BB110" s="17"/>
      <c r="BC110" s="392"/>
      <c r="BD110" s="392"/>
      <c r="BE110" s="392"/>
      <c r="BF110" s="392"/>
      <c r="BG110" s="392"/>
      <c r="BH110" s="392"/>
      <c r="BI110" s="392"/>
      <c r="BJ110" s="392"/>
      <c r="BK110" s="392"/>
      <c r="BL110" s="392"/>
      <c r="BM110" s="392"/>
      <c r="BN110" s="392"/>
      <c r="BO110" s="392"/>
      <c r="BP110" s="392"/>
      <c r="BQ110" s="392"/>
      <c r="BR110" s="392"/>
      <c r="BS110" s="392"/>
      <c r="BT110" s="392"/>
      <c r="BU110" s="392"/>
      <c r="BV110" s="392"/>
      <c r="BW110" s="392"/>
      <c r="BX110" s="392"/>
      <c r="BY110" s="392"/>
      <c r="BZ110" s="392"/>
      <c r="CA110" s="392"/>
      <c r="CB110" s="392"/>
      <c r="CC110" s="392"/>
      <c r="CD110" s="392"/>
      <c r="CE110" s="392"/>
      <c r="CF110" s="392"/>
      <c r="CG110" s="392"/>
      <c r="CH110" s="392"/>
      <c r="CI110" s="392"/>
      <c r="CJ110" s="392"/>
      <c r="CK110" s="392"/>
      <c r="CL110" s="392"/>
      <c r="CM110" s="392"/>
      <c r="CN110" s="392"/>
      <c r="CO110" s="392"/>
      <c r="CP110" s="392"/>
      <c r="CQ110" s="392"/>
      <c r="CR110" s="392"/>
      <c r="CS110" s="392"/>
      <c r="CT110" s="392"/>
      <c r="CU110" s="392"/>
      <c r="CV110" s="392"/>
      <c r="CW110" s="392"/>
      <c r="CX110" s="392"/>
      <c r="CY110" s="392"/>
      <c r="CZ110" s="392"/>
      <c r="DA110" s="392"/>
      <c r="DB110" s="392"/>
      <c r="DC110" s="392"/>
    </row>
    <row r="111" spans="1:107" s="102" customFormat="1" ht="42.75" customHeight="1">
      <c r="A111" s="47">
        <v>2</v>
      </c>
      <c r="B111" s="47">
        <v>3</v>
      </c>
      <c r="C111" s="18" t="s">
        <v>252</v>
      </c>
      <c r="D111" s="255"/>
      <c r="E111" s="110" t="s">
        <v>618</v>
      </c>
      <c r="F111" s="179">
        <v>13</v>
      </c>
      <c r="G111" s="173" t="s">
        <v>258</v>
      </c>
      <c r="H111" s="111" t="s">
        <v>66</v>
      </c>
      <c r="I111" s="115">
        <v>4</v>
      </c>
      <c r="J111" s="26">
        <v>144</v>
      </c>
      <c r="K111" s="19">
        <v>72</v>
      </c>
      <c r="L111" s="20">
        <v>18</v>
      </c>
      <c r="M111" s="20">
        <v>26</v>
      </c>
      <c r="N111" s="20">
        <v>28</v>
      </c>
      <c r="O111" s="22">
        <v>72</v>
      </c>
      <c r="P111" s="23">
        <v>3</v>
      </c>
      <c r="Q111" s="20"/>
      <c r="R111" s="20"/>
      <c r="S111" s="20">
        <v>1</v>
      </c>
      <c r="T111" s="62" t="s">
        <v>678</v>
      </c>
      <c r="U111" s="61">
        <v>4</v>
      </c>
      <c r="V111" s="62">
        <v>1</v>
      </c>
      <c r="W111" s="62" t="s">
        <v>83</v>
      </c>
      <c r="X111" s="63" t="s">
        <v>61</v>
      </c>
      <c r="Y111" s="61"/>
      <c r="Z111" s="62"/>
      <c r="AA111" s="62"/>
      <c r="AB111" s="222"/>
      <c r="AC111" s="203">
        <v>4</v>
      </c>
      <c r="AD111" s="204">
        <v>1</v>
      </c>
      <c r="AE111" s="204" t="s">
        <v>83</v>
      </c>
      <c r="AF111" s="205" t="s">
        <v>61</v>
      </c>
      <c r="AG111" s="203"/>
      <c r="AH111" s="204"/>
      <c r="AI111" s="204"/>
      <c r="AJ111" s="206"/>
      <c r="AK111" s="23"/>
      <c r="AL111" s="20"/>
      <c r="AM111" s="20"/>
      <c r="AN111" s="22"/>
      <c r="AO111" s="23"/>
      <c r="AP111" s="20"/>
      <c r="AQ111" s="20"/>
      <c r="AR111" s="21"/>
      <c r="AS111" s="23"/>
      <c r="AT111" s="20"/>
      <c r="AU111" s="20"/>
      <c r="AV111" s="21"/>
      <c r="AW111" s="24"/>
      <c r="AX111" s="20"/>
      <c r="AY111" s="20"/>
      <c r="AZ111" s="21"/>
      <c r="BA111" s="380"/>
      <c r="BB111" s="17"/>
      <c r="BC111" s="392"/>
      <c r="BD111" s="392"/>
      <c r="BE111" s="392"/>
      <c r="BF111" s="392"/>
      <c r="BG111" s="392"/>
      <c r="BH111" s="392"/>
      <c r="BI111" s="392"/>
      <c r="BJ111" s="392"/>
      <c r="BK111" s="392"/>
      <c r="BL111" s="392"/>
      <c r="BM111" s="392"/>
      <c r="BN111" s="392"/>
      <c r="BO111" s="392"/>
      <c r="BP111" s="392"/>
      <c r="BQ111" s="392"/>
      <c r="BR111" s="392"/>
      <c r="BS111" s="392"/>
      <c r="BT111" s="392"/>
      <c r="BU111" s="392"/>
      <c r="BV111" s="392"/>
      <c r="BW111" s="392"/>
      <c r="BX111" s="392"/>
      <c r="BY111" s="392"/>
      <c r="BZ111" s="392"/>
      <c r="CA111" s="392"/>
      <c r="CB111" s="392"/>
      <c r="CC111" s="392"/>
      <c r="CD111" s="392"/>
      <c r="CE111" s="392"/>
      <c r="CF111" s="392"/>
      <c r="CG111" s="392"/>
      <c r="CH111" s="392"/>
      <c r="CI111" s="392"/>
      <c r="CJ111" s="392"/>
      <c r="CK111" s="392"/>
      <c r="CL111" s="392"/>
      <c r="CM111" s="392"/>
      <c r="CN111" s="392"/>
      <c r="CO111" s="392"/>
      <c r="CP111" s="392"/>
      <c r="CQ111" s="392"/>
      <c r="CR111" s="392"/>
      <c r="CS111" s="392"/>
      <c r="CT111" s="392"/>
      <c r="CU111" s="392"/>
      <c r="CV111" s="392"/>
      <c r="CW111" s="392"/>
      <c r="CX111" s="392"/>
      <c r="CY111" s="392"/>
      <c r="CZ111" s="392"/>
      <c r="DA111" s="392"/>
      <c r="DB111" s="392"/>
      <c r="DC111" s="392"/>
    </row>
    <row r="112" spans="1:107" s="102" customFormat="1" ht="42.75" customHeight="1">
      <c r="A112" s="73">
        <v>1</v>
      </c>
      <c r="B112" s="73">
        <v>2</v>
      </c>
      <c r="C112" s="49" t="s">
        <v>417</v>
      </c>
      <c r="D112" s="73"/>
      <c r="E112" s="251" t="s">
        <v>433</v>
      </c>
      <c r="F112" s="294">
        <v>8</v>
      </c>
      <c r="G112" s="279" t="s">
        <v>434</v>
      </c>
      <c r="H112" s="280" t="s">
        <v>66</v>
      </c>
      <c r="I112" s="295">
        <v>6</v>
      </c>
      <c r="J112" s="296">
        <f>I112*36</f>
        <v>216</v>
      </c>
      <c r="K112" s="297">
        <f>SUM(L112:N112)</f>
        <v>100</v>
      </c>
      <c r="L112" s="73">
        <v>36</v>
      </c>
      <c r="M112" s="73">
        <v>36</v>
      </c>
      <c r="N112" s="73">
        <v>28</v>
      </c>
      <c r="O112" s="251">
        <f>J112-K112</f>
        <v>116</v>
      </c>
      <c r="P112" s="295">
        <v>2</v>
      </c>
      <c r="Q112" s="73"/>
      <c r="R112" s="73"/>
      <c r="S112" s="73">
        <v>2</v>
      </c>
      <c r="T112" s="62" t="s">
        <v>678</v>
      </c>
      <c r="U112" s="298"/>
      <c r="V112" s="75"/>
      <c r="W112" s="75"/>
      <c r="X112" s="308"/>
      <c r="Y112" s="298">
        <v>5.5</v>
      </c>
      <c r="Z112" s="75">
        <v>2</v>
      </c>
      <c r="AA112" s="75">
        <v>2</v>
      </c>
      <c r="AB112" s="299">
        <v>1.5</v>
      </c>
      <c r="AC112" s="295"/>
      <c r="AD112" s="73"/>
      <c r="AE112" s="73"/>
      <c r="AF112" s="251"/>
      <c r="AG112" s="295"/>
      <c r="AH112" s="73"/>
      <c r="AI112" s="73"/>
      <c r="AJ112" s="296"/>
      <c r="AK112" s="295"/>
      <c r="AL112" s="73"/>
      <c r="AM112" s="73"/>
      <c r="AN112" s="251"/>
      <c r="AO112" s="295"/>
      <c r="AP112" s="73"/>
      <c r="AQ112" s="73"/>
      <c r="AR112" s="296"/>
      <c r="AS112" s="295"/>
      <c r="AT112" s="73"/>
      <c r="AU112" s="73"/>
      <c r="AV112" s="296"/>
      <c r="AW112" s="297"/>
      <c r="AX112" s="73"/>
      <c r="AY112" s="73"/>
      <c r="AZ112" s="296"/>
      <c r="BA112" s="281"/>
      <c r="BB112" s="48"/>
      <c r="BC112" s="392"/>
      <c r="BD112" s="392"/>
      <c r="BE112" s="392"/>
      <c r="BF112" s="392"/>
      <c r="BG112" s="392"/>
      <c r="BH112" s="392"/>
      <c r="BI112" s="392"/>
      <c r="BJ112" s="392"/>
      <c r="BK112" s="392"/>
      <c r="BL112" s="392"/>
      <c r="BM112" s="392"/>
      <c r="BN112" s="392"/>
      <c r="BO112" s="392"/>
      <c r="BP112" s="392"/>
      <c r="BQ112" s="392"/>
      <c r="BR112" s="392"/>
      <c r="BS112" s="392"/>
      <c r="BT112" s="392"/>
      <c r="BU112" s="392"/>
      <c r="BV112" s="392"/>
      <c r="BW112" s="392"/>
      <c r="BX112" s="392"/>
      <c r="BY112" s="392"/>
      <c r="BZ112" s="392"/>
      <c r="CA112" s="392"/>
      <c r="CB112" s="392"/>
      <c r="CC112" s="392"/>
      <c r="CD112" s="392"/>
      <c r="CE112" s="392"/>
      <c r="CF112" s="392"/>
      <c r="CG112" s="392"/>
      <c r="CH112" s="392"/>
      <c r="CI112" s="392"/>
      <c r="CJ112" s="392"/>
      <c r="CK112" s="392"/>
      <c r="CL112" s="392"/>
      <c r="CM112" s="392"/>
      <c r="CN112" s="392"/>
      <c r="CO112" s="392"/>
      <c r="CP112" s="392"/>
      <c r="CQ112" s="392"/>
      <c r="CR112" s="392"/>
      <c r="CS112" s="392"/>
      <c r="CT112" s="392"/>
      <c r="CU112" s="392"/>
      <c r="CV112" s="392"/>
      <c r="CW112" s="392"/>
      <c r="CX112" s="392"/>
      <c r="CY112" s="392"/>
      <c r="CZ112" s="392"/>
      <c r="DA112" s="392"/>
      <c r="DB112" s="392"/>
      <c r="DC112" s="392"/>
    </row>
    <row r="113" spans="1:107" s="102" customFormat="1" ht="42.75" customHeight="1">
      <c r="A113" s="73">
        <v>1</v>
      </c>
      <c r="B113" s="73">
        <v>2</v>
      </c>
      <c r="C113" s="49" t="s">
        <v>477</v>
      </c>
      <c r="D113" s="73"/>
      <c r="E113" s="251" t="s">
        <v>433</v>
      </c>
      <c r="F113" s="294">
        <v>8</v>
      </c>
      <c r="G113" s="279" t="s">
        <v>434</v>
      </c>
      <c r="H113" s="280" t="s">
        <v>66</v>
      </c>
      <c r="I113" s="295">
        <v>6</v>
      </c>
      <c r="J113" s="296">
        <f>I113*36</f>
        <v>216</v>
      </c>
      <c r="K113" s="297">
        <f>SUM(L113:N113)</f>
        <v>100</v>
      </c>
      <c r="L113" s="73">
        <v>36</v>
      </c>
      <c r="M113" s="73">
        <v>36</v>
      </c>
      <c r="N113" s="73">
        <v>28</v>
      </c>
      <c r="O113" s="251">
        <f>J113-K113</f>
        <v>116</v>
      </c>
      <c r="P113" s="295">
        <v>2</v>
      </c>
      <c r="Q113" s="73"/>
      <c r="R113" s="73"/>
      <c r="S113" s="73">
        <v>2</v>
      </c>
      <c r="T113" s="62" t="s">
        <v>678</v>
      </c>
      <c r="U113" s="298"/>
      <c r="V113" s="75"/>
      <c r="W113" s="75"/>
      <c r="X113" s="308"/>
      <c r="Y113" s="298">
        <v>5.5</v>
      </c>
      <c r="Z113" s="75">
        <v>2</v>
      </c>
      <c r="AA113" s="75">
        <v>2</v>
      </c>
      <c r="AB113" s="299">
        <v>1.5</v>
      </c>
      <c r="AC113" s="295"/>
      <c r="AD113" s="73"/>
      <c r="AE113" s="73"/>
      <c r="AF113" s="251"/>
      <c r="AG113" s="295"/>
      <c r="AH113" s="73"/>
      <c r="AI113" s="73"/>
      <c r="AJ113" s="296"/>
      <c r="AK113" s="295"/>
      <c r="AL113" s="73"/>
      <c r="AM113" s="73"/>
      <c r="AN113" s="251"/>
      <c r="AO113" s="295"/>
      <c r="AP113" s="73"/>
      <c r="AQ113" s="73"/>
      <c r="AR113" s="296"/>
      <c r="AS113" s="295"/>
      <c r="AT113" s="73"/>
      <c r="AU113" s="73"/>
      <c r="AV113" s="296"/>
      <c r="AW113" s="297"/>
      <c r="AX113" s="73"/>
      <c r="AY113" s="73"/>
      <c r="AZ113" s="296"/>
      <c r="BA113" s="281"/>
      <c r="BB113" s="48"/>
      <c r="BC113" s="392"/>
      <c r="BD113" s="392"/>
      <c r="BE113" s="392"/>
      <c r="BF113" s="392"/>
      <c r="BG113" s="392"/>
      <c r="BH113" s="392"/>
      <c r="BI113" s="392"/>
      <c r="BJ113" s="392"/>
      <c r="BK113" s="392"/>
      <c r="BL113" s="392"/>
      <c r="BM113" s="392"/>
      <c r="BN113" s="392"/>
      <c r="BO113" s="392"/>
      <c r="BP113" s="392"/>
      <c r="BQ113" s="392"/>
      <c r="BR113" s="392"/>
      <c r="BS113" s="392"/>
      <c r="BT113" s="392"/>
      <c r="BU113" s="392"/>
      <c r="BV113" s="392"/>
      <c r="BW113" s="392"/>
      <c r="BX113" s="392"/>
      <c r="BY113" s="392"/>
      <c r="BZ113" s="392"/>
      <c r="CA113" s="392"/>
      <c r="CB113" s="392"/>
      <c r="CC113" s="392"/>
      <c r="CD113" s="392"/>
      <c r="CE113" s="392"/>
      <c r="CF113" s="392"/>
      <c r="CG113" s="392"/>
      <c r="CH113" s="392"/>
      <c r="CI113" s="392"/>
      <c r="CJ113" s="392"/>
      <c r="CK113" s="392"/>
      <c r="CL113" s="392"/>
      <c r="CM113" s="392"/>
      <c r="CN113" s="392"/>
      <c r="CO113" s="392"/>
      <c r="CP113" s="392"/>
      <c r="CQ113" s="392"/>
      <c r="CR113" s="392"/>
      <c r="CS113" s="392"/>
      <c r="CT113" s="392"/>
      <c r="CU113" s="392"/>
      <c r="CV113" s="392"/>
      <c r="CW113" s="392"/>
      <c r="CX113" s="392"/>
      <c r="CY113" s="392"/>
      <c r="CZ113" s="392"/>
      <c r="DA113" s="392"/>
      <c r="DB113" s="392"/>
      <c r="DC113" s="392"/>
    </row>
    <row r="114" spans="1:107" s="102" customFormat="1" ht="42.75" customHeight="1">
      <c r="A114" s="47">
        <v>1</v>
      </c>
      <c r="B114" s="47">
        <v>2</v>
      </c>
      <c r="C114" s="18" t="s">
        <v>37</v>
      </c>
      <c r="D114" s="255"/>
      <c r="E114" s="110" t="s">
        <v>628</v>
      </c>
      <c r="F114" s="179">
        <v>13</v>
      </c>
      <c r="G114" s="173" t="s">
        <v>65</v>
      </c>
      <c r="H114" s="111" t="s">
        <v>66</v>
      </c>
      <c r="I114" s="115">
        <v>5</v>
      </c>
      <c r="J114" s="26">
        <v>180</v>
      </c>
      <c r="K114" s="19">
        <v>90</v>
      </c>
      <c r="L114" s="20">
        <v>36</v>
      </c>
      <c r="M114" s="20">
        <v>36</v>
      </c>
      <c r="N114" s="20">
        <v>18</v>
      </c>
      <c r="O114" s="22">
        <v>90</v>
      </c>
      <c r="P114" s="23"/>
      <c r="Q114" s="20" t="s">
        <v>67</v>
      </c>
      <c r="R114" s="20"/>
      <c r="S114" s="20">
        <v>2</v>
      </c>
      <c r="T114" s="62" t="s">
        <v>678</v>
      </c>
      <c r="U114" s="61"/>
      <c r="V114" s="62"/>
      <c r="W114" s="62"/>
      <c r="X114" s="63"/>
      <c r="Y114" s="61">
        <v>5</v>
      </c>
      <c r="Z114" s="62">
        <v>2</v>
      </c>
      <c r="AA114" s="62">
        <v>2</v>
      </c>
      <c r="AB114" s="222">
        <v>1</v>
      </c>
      <c r="AC114" s="23"/>
      <c r="AD114" s="20"/>
      <c r="AE114" s="20"/>
      <c r="AF114" s="22"/>
      <c r="AG114" s="23"/>
      <c r="AH114" s="20"/>
      <c r="AI114" s="20"/>
      <c r="AJ114" s="21"/>
      <c r="AK114" s="23"/>
      <c r="AL114" s="20"/>
      <c r="AM114" s="20"/>
      <c r="AN114" s="22"/>
      <c r="AO114" s="23"/>
      <c r="AP114" s="20"/>
      <c r="AQ114" s="20"/>
      <c r="AR114" s="21"/>
      <c r="AS114" s="23"/>
      <c r="AT114" s="20"/>
      <c r="AU114" s="20"/>
      <c r="AV114" s="21"/>
      <c r="AW114" s="24"/>
      <c r="AX114" s="20"/>
      <c r="AY114" s="20"/>
      <c r="AZ114" s="21"/>
      <c r="BA114" s="380"/>
      <c r="BB114" s="17"/>
      <c r="BC114" s="392"/>
      <c r="BD114" s="392"/>
      <c r="BE114" s="392"/>
      <c r="BF114" s="392"/>
      <c r="BG114" s="392"/>
      <c r="BH114" s="392"/>
      <c r="BI114" s="392"/>
      <c r="BJ114" s="392"/>
      <c r="BK114" s="392"/>
      <c r="BL114" s="392"/>
      <c r="BM114" s="392"/>
      <c r="BN114" s="392"/>
      <c r="BO114" s="392"/>
      <c r="BP114" s="392"/>
      <c r="BQ114" s="392"/>
      <c r="BR114" s="392"/>
      <c r="BS114" s="392"/>
      <c r="BT114" s="392"/>
      <c r="BU114" s="392"/>
      <c r="BV114" s="392"/>
      <c r="BW114" s="392"/>
      <c r="BX114" s="392"/>
      <c r="BY114" s="392"/>
      <c r="BZ114" s="392"/>
      <c r="CA114" s="392"/>
      <c r="CB114" s="392"/>
      <c r="CC114" s="392"/>
      <c r="CD114" s="392"/>
      <c r="CE114" s="392"/>
      <c r="CF114" s="392"/>
      <c r="CG114" s="392"/>
      <c r="CH114" s="392"/>
      <c r="CI114" s="392"/>
      <c r="CJ114" s="392"/>
      <c r="CK114" s="392"/>
      <c r="CL114" s="392"/>
      <c r="CM114" s="392"/>
      <c r="CN114" s="392"/>
      <c r="CO114" s="392"/>
      <c r="CP114" s="392"/>
      <c r="CQ114" s="392"/>
      <c r="CR114" s="392"/>
      <c r="CS114" s="392"/>
      <c r="CT114" s="392"/>
      <c r="CU114" s="392"/>
      <c r="CV114" s="392"/>
      <c r="CW114" s="392"/>
      <c r="CX114" s="392"/>
      <c r="CY114" s="392"/>
      <c r="CZ114" s="392"/>
      <c r="DA114" s="392"/>
      <c r="DB114" s="392"/>
      <c r="DC114" s="392"/>
    </row>
    <row r="115" spans="1:107" s="102" customFormat="1" ht="42.75" customHeight="1">
      <c r="A115" s="47">
        <v>2</v>
      </c>
      <c r="B115" s="47">
        <v>3</v>
      </c>
      <c r="C115" s="18" t="s">
        <v>14</v>
      </c>
      <c r="D115" s="255"/>
      <c r="E115" s="416" t="s">
        <v>618</v>
      </c>
      <c r="F115" s="179">
        <v>19</v>
      </c>
      <c r="G115" s="173" t="s">
        <v>79</v>
      </c>
      <c r="H115" s="111" t="s">
        <v>66</v>
      </c>
      <c r="I115" s="115">
        <v>4</v>
      </c>
      <c r="J115" s="26">
        <v>144</v>
      </c>
      <c r="K115" s="19">
        <v>54</v>
      </c>
      <c r="L115" s="20">
        <v>18</v>
      </c>
      <c r="M115" s="20">
        <v>18</v>
      </c>
      <c r="N115" s="20">
        <v>18</v>
      </c>
      <c r="O115" s="22">
        <v>90</v>
      </c>
      <c r="P115" s="23">
        <v>3</v>
      </c>
      <c r="Q115" s="20"/>
      <c r="R115" s="20"/>
      <c r="S115" s="20">
        <v>1</v>
      </c>
      <c r="T115" s="426" t="s">
        <v>678</v>
      </c>
      <c r="U115" s="61">
        <v>3</v>
      </c>
      <c r="V115" s="62">
        <v>1</v>
      </c>
      <c r="W115" s="62">
        <v>1</v>
      </c>
      <c r="X115" s="63">
        <v>1</v>
      </c>
      <c r="Y115" s="61"/>
      <c r="Z115" s="62"/>
      <c r="AA115" s="62"/>
      <c r="AB115" s="222"/>
      <c r="AC115" s="203">
        <v>3</v>
      </c>
      <c r="AD115" s="204">
        <v>1</v>
      </c>
      <c r="AE115" s="204">
        <v>1</v>
      </c>
      <c r="AF115" s="205">
        <v>1</v>
      </c>
      <c r="AG115" s="203"/>
      <c r="AH115" s="204"/>
      <c r="AI115" s="204"/>
      <c r="AJ115" s="206"/>
      <c r="AK115" s="23"/>
      <c r="AL115" s="20"/>
      <c r="AM115" s="20"/>
      <c r="AN115" s="22"/>
      <c r="AO115" s="23"/>
      <c r="AP115" s="20"/>
      <c r="AQ115" s="20"/>
      <c r="AR115" s="21"/>
      <c r="AS115" s="23"/>
      <c r="AT115" s="20"/>
      <c r="AU115" s="20"/>
      <c r="AV115" s="21"/>
      <c r="AW115" s="24"/>
      <c r="AX115" s="20"/>
      <c r="AY115" s="20"/>
      <c r="AZ115" s="21"/>
      <c r="BA115" s="380"/>
      <c r="BB115" s="17"/>
      <c r="BC115" s="392"/>
      <c r="BD115" s="392"/>
      <c r="BE115" s="392"/>
      <c r="BF115" s="392"/>
      <c r="BG115" s="392"/>
      <c r="BH115" s="392"/>
      <c r="BI115" s="392"/>
      <c r="BJ115" s="392"/>
      <c r="BK115" s="392"/>
      <c r="BL115" s="392"/>
      <c r="BM115" s="392"/>
      <c r="BN115" s="392"/>
      <c r="BO115" s="392"/>
      <c r="BP115" s="392"/>
      <c r="BQ115" s="392"/>
      <c r="BR115" s="392"/>
      <c r="BS115" s="392"/>
      <c r="BT115" s="392"/>
      <c r="BU115" s="392"/>
      <c r="BV115" s="392"/>
      <c r="BW115" s="392"/>
      <c r="BX115" s="392"/>
      <c r="BY115" s="392"/>
      <c r="BZ115" s="392"/>
      <c r="CA115" s="392"/>
      <c r="CB115" s="392"/>
      <c r="CC115" s="392"/>
      <c r="CD115" s="392"/>
      <c r="CE115" s="392"/>
      <c r="CF115" s="392"/>
      <c r="CG115" s="392"/>
      <c r="CH115" s="392"/>
      <c r="CI115" s="392"/>
      <c r="CJ115" s="392"/>
      <c r="CK115" s="392"/>
      <c r="CL115" s="392"/>
      <c r="CM115" s="392"/>
      <c r="CN115" s="392"/>
      <c r="CO115" s="392"/>
      <c r="CP115" s="392"/>
      <c r="CQ115" s="392"/>
      <c r="CR115" s="392"/>
      <c r="CS115" s="392"/>
      <c r="CT115" s="392"/>
      <c r="CU115" s="392"/>
      <c r="CV115" s="392"/>
      <c r="CW115" s="392"/>
      <c r="CX115" s="392"/>
      <c r="CY115" s="392"/>
      <c r="CZ115" s="392"/>
      <c r="DA115" s="392"/>
      <c r="DB115" s="392"/>
      <c r="DC115" s="392"/>
    </row>
    <row r="116" spans="1:107" s="102" customFormat="1" ht="42.75" customHeight="1">
      <c r="A116" s="47">
        <v>1</v>
      </c>
      <c r="B116" s="47">
        <v>1</v>
      </c>
      <c r="C116" s="18" t="s">
        <v>250</v>
      </c>
      <c r="D116" s="255"/>
      <c r="E116" s="110" t="s">
        <v>444</v>
      </c>
      <c r="F116" s="179">
        <v>14</v>
      </c>
      <c r="G116" s="173" t="s">
        <v>68</v>
      </c>
      <c r="H116" s="111" t="s">
        <v>69</v>
      </c>
      <c r="I116" s="115">
        <v>4</v>
      </c>
      <c r="J116" s="26">
        <v>144</v>
      </c>
      <c r="K116" s="19">
        <v>56</v>
      </c>
      <c r="L116" s="20">
        <v>28</v>
      </c>
      <c r="M116" s="20"/>
      <c r="N116" s="20">
        <v>28</v>
      </c>
      <c r="O116" s="22">
        <v>88</v>
      </c>
      <c r="P116" s="23">
        <v>1</v>
      </c>
      <c r="Q116" s="20"/>
      <c r="R116" s="20"/>
      <c r="S116" s="20">
        <v>1</v>
      </c>
      <c r="T116" s="20"/>
      <c r="U116" s="61" t="s">
        <v>71</v>
      </c>
      <c r="V116" s="62" t="s">
        <v>61</v>
      </c>
      <c r="W116" s="62"/>
      <c r="X116" s="63" t="s">
        <v>61</v>
      </c>
      <c r="Y116" s="61"/>
      <c r="Z116" s="62"/>
      <c r="AA116" s="62"/>
      <c r="AB116" s="222"/>
      <c r="AC116" s="23"/>
      <c r="AD116" s="20"/>
      <c r="AE116" s="20"/>
      <c r="AF116" s="22"/>
      <c r="AG116" s="23"/>
      <c r="AH116" s="20"/>
      <c r="AI116" s="20"/>
      <c r="AJ116" s="21"/>
      <c r="AK116" s="23"/>
      <c r="AL116" s="20"/>
      <c r="AM116" s="20"/>
      <c r="AN116" s="22"/>
      <c r="AO116" s="23"/>
      <c r="AP116" s="20"/>
      <c r="AQ116" s="20"/>
      <c r="AR116" s="21"/>
      <c r="AS116" s="23"/>
      <c r="AT116" s="20"/>
      <c r="AU116" s="20"/>
      <c r="AV116" s="21"/>
      <c r="AW116" s="24"/>
      <c r="AX116" s="20"/>
      <c r="AY116" s="20"/>
      <c r="AZ116" s="21"/>
      <c r="BA116" s="380"/>
      <c r="BB116" s="17"/>
      <c r="BC116" s="392"/>
      <c r="BD116" s="392"/>
      <c r="BE116" s="392"/>
      <c r="BF116" s="392"/>
      <c r="BG116" s="392"/>
      <c r="BH116" s="392"/>
      <c r="BI116" s="392"/>
      <c r="BJ116" s="392"/>
      <c r="BK116" s="392"/>
      <c r="BL116" s="392"/>
      <c r="BM116" s="392"/>
      <c r="BN116" s="392"/>
      <c r="BO116" s="392"/>
      <c r="BP116" s="392"/>
      <c r="BQ116" s="392"/>
      <c r="BR116" s="392"/>
      <c r="BS116" s="392"/>
      <c r="BT116" s="392"/>
      <c r="BU116" s="392"/>
      <c r="BV116" s="392"/>
      <c r="BW116" s="392"/>
      <c r="BX116" s="392"/>
      <c r="BY116" s="392"/>
      <c r="BZ116" s="392"/>
      <c r="CA116" s="392"/>
      <c r="CB116" s="392"/>
      <c r="CC116" s="392"/>
      <c r="CD116" s="392"/>
      <c r="CE116" s="392"/>
      <c r="CF116" s="392"/>
      <c r="CG116" s="392"/>
      <c r="CH116" s="392"/>
      <c r="CI116" s="392"/>
      <c r="CJ116" s="392"/>
      <c r="CK116" s="392"/>
      <c r="CL116" s="392"/>
      <c r="CM116" s="392"/>
      <c r="CN116" s="392"/>
      <c r="CO116" s="392"/>
      <c r="CP116" s="392"/>
      <c r="CQ116" s="392"/>
      <c r="CR116" s="392"/>
      <c r="CS116" s="392"/>
      <c r="CT116" s="392"/>
      <c r="CU116" s="392"/>
      <c r="CV116" s="392"/>
      <c r="CW116" s="392"/>
      <c r="CX116" s="392"/>
      <c r="CY116" s="392"/>
      <c r="CZ116" s="392"/>
      <c r="DA116" s="392"/>
      <c r="DB116" s="392"/>
      <c r="DC116" s="392"/>
    </row>
    <row r="117" spans="1:107" s="102" customFormat="1" ht="42.75" customHeight="1">
      <c r="A117" s="47">
        <v>2</v>
      </c>
      <c r="B117" s="47">
        <v>4</v>
      </c>
      <c r="C117" s="18" t="s">
        <v>14</v>
      </c>
      <c r="D117" s="255"/>
      <c r="E117" s="416" t="s">
        <v>640</v>
      </c>
      <c r="F117" s="179">
        <v>16</v>
      </c>
      <c r="G117" s="173" t="s">
        <v>75</v>
      </c>
      <c r="H117" s="111" t="s">
        <v>76</v>
      </c>
      <c r="I117" s="115">
        <v>2</v>
      </c>
      <c r="J117" s="26">
        <v>72</v>
      </c>
      <c r="K117" s="19">
        <v>36</v>
      </c>
      <c r="L117" s="20">
        <v>18</v>
      </c>
      <c r="M117" s="20">
        <v>18</v>
      </c>
      <c r="N117" s="20"/>
      <c r="O117" s="22">
        <v>36</v>
      </c>
      <c r="P117" s="23"/>
      <c r="Q117" s="20" t="s">
        <v>77</v>
      </c>
      <c r="R117" s="20"/>
      <c r="S117" s="20"/>
      <c r="T117" s="20"/>
      <c r="U117" s="61"/>
      <c r="V117" s="62"/>
      <c r="W117" s="62"/>
      <c r="X117" s="63"/>
      <c r="Y117" s="61">
        <v>2</v>
      </c>
      <c r="Z117" s="62">
        <v>1</v>
      </c>
      <c r="AA117" s="62">
        <v>1</v>
      </c>
      <c r="AB117" s="222"/>
      <c r="AC117" s="203"/>
      <c r="AD117" s="204"/>
      <c r="AE117" s="204"/>
      <c r="AF117" s="205"/>
      <c r="AG117" s="203">
        <v>2</v>
      </c>
      <c r="AH117" s="204">
        <v>1</v>
      </c>
      <c r="AI117" s="204">
        <v>1</v>
      </c>
      <c r="AJ117" s="206"/>
      <c r="AK117" s="23"/>
      <c r="AL117" s="20"/>
      <c r="AM117" s="20"/>
      <c r="AN117" s="22"/>
      <c r="AO117" s="23"/>
      <c r="AP117" s="20"/>
      <c r="AQ117" s="20"/>
      <c r="AR117" s="21"/>
      <c r="AS117" s="23"/>
      <c r="AT117" s="20"/>
      <c r="AU117" s="20"/>
      <c r="AV117" s="21"/>
      <c r="AW117" s="24"/>
      <c r="AX117" s="20"/>
      <c r="AY117" s="20"/>
      <c r="AZ117" s="21"/>
      <c r="BA117" s="380"/>
      <c r="BB117" s="17"/>
      <c r="BC117" s="392"/>
      <c r="BD117" s="392"/>
      <c r="BE117" s="392"/>
      <c r="BF117" s="392"/>
      <c r="BG117" s="392"/>
      <c r="BH117" s="392"/>
      <c r="BI117" s="392"/>
      <c r="BJ117" s="392"/>
      <c r="BK117" s="392"/>
      <c r="BL117" s="392"/>
      <c r="BM117" s="392"/>
      <c r="BN117" s="392"/>
      <c r="BO117" s="392"/>
      <c r="BP117" s="392"/>
      <c r="BQ117" s="392"/>
      <c r="BR117" s="392"/>
      <c r="BS117" s="392"/>
      <c r="BT117" s="392"/>
      <c r="BU117" s="392"/>
      <c r="BV117" s="392"/>
      <c r="BW117" s="392"/>
      <c r="BX117" s="392"/>
      <c r="BY117" s="392"/>
      <c r="BZ117" s="392"/>
      <c r="CA117" s="392"/>
      <c r="CB117" s="392"/>
      <c r="CC117" s="392"/>
      <c r="CD117" s="392"/>
      <c r="CE117" s="392"/>
      <c r="CF117" s="392"/>
      <c r="CG117" s="392"/>
      <c r="CH117" s="392"/>
      <c r="CI117" s="392"/>
      <c r="CJ117" s="392"/>
      <c r="CK117" s="392"/>
      <c r="CL117" s="392"/>
      <c r="CM117" s="392"/>
      <c r="CN117" s="392"/>
      <c r="CO117" s="392"/>
      <c r="CP117" s="392"/>
      <c r="CQ117" s="392"/>
      <c r="CR117" s="392"/>
      <c r="CS117" s="392"/>
      <c r="CT117" s="392"/>
      <c r="CU117" s="392"/>
      <c r="CV117" s="392"/>
      <c r="CW117" s="392"/>
      <c r="CX117" s="392"/>
      <c r="CY117" s="392"/>
      <c r="CZ117" s="392"/>
      <c r="DA117" s="392"/>
      <c r="DB117" s="392"/>
      <c r="DC117" s="392"/>
    </row>
    <row r="118" spans="1:107" s="102" customFormat="1" ht="42.75" customHeight="1">
      <c r="A118" s="47">
        <v>2</v>
      </c>
      <c r="B118" s="47">
        <v>4</v>
      </c>
      <c r="C118" s="18" t="s">
        <v>252</v>
      </c>
      <c r="D118" s="255"/>
      <c r="E118" s="110" t="s">
        <v>488</v>
      </c>
      <c r="F118" s="179">
        <v>16</v>
      </c>
      <c r="G118" s="173" t="s">
        <v>75</v>
      </c>
      <c r="H118" s="111" t="s">
        <v>76</v>
      </c>
      <c r="I118" s="115">
        <v>2</v>
      </c>
      <c r="J118" s="26">
        <v>72</v>
      </c>
      <c r="K118" s="19">
        <v>36</v>
      </c>
      <c r="L118" s="20">
        <v>18</v>
      </c>
      <c r="M118" s="20">
        <v>18</v>
      </c>
      <c r="N118" s="20"/>
      <c r="O118" s="22">
        <v>36</v>
      </c>
      <c r="P118" s="23"/>
      <c r="Q118" s="20" t="s">
        <v>77</v>
      </c>
      <c r="R118" s="20"/>
      <c r="S118" s="20"/>
      <c r="T118" s="20"/>
      <c r="U118" s="61"/>
      <c r="V118" s="62"/>
      <c r="W118" s="62"/>
      <c r="X118" s="63"/>
      <c r="Y118" s="61">
        <v>2</v>
      </c>
      <c r="Z118" s="62">
        <v>1</v>
      </c>
      <c r="AA118" s="62">
        <v>1</v>
      </c>
      <c r="AB118" s="222"/>
      <c r="AC118" s="203"/>
      <c r="AD118" s="204"/>
      <c r="AE118" s="204"/>
      <c r="AF118" s="205"/>
      <c r="AG118" s="203">
        <v>2</v>
      </c>
      <c r="AH118" s="204">
        <v>1</v>
      </c>
      <c r="AI118" s="204">
        <v>1</v>
      </c>
      <c r="AJ118" s="206"/>
      <c r="AK118" s="23"/>
      <c r="AL118" s="20"/>
      <c r="AM118" s="20"/>
      <c r="AN118" s="22"/>
      <c r="AO118" s="23"/>
      <c r="AP118" s="20"/>
      <c r="AQ118" s="20"/>
      <c r="AR118" s="21"/>
      <c r="AS118" s="23"/>
      <c r="AT118" s="20"/>
      <c r="AU118" s="20"/>
      <c r="AV118" s="21"/>
      <c r="AW118" s="24"/>
      <c r="AX118" s="20"/>
      <c r="AY118" s="20"/>
      <c r="AZ118" s="21"/>
      <c r="BA118" s="380"/>
      <c r="BB118" s="17"/>
      <c r="BC118" s="392"/>
      <c r="BD118" s="392"/>
      <c r="BE118" s="392"/>
      <c r="BF118" s="392"/>
      <c r="BG118" s="392"/>
      <c r="BH118" s="392"/>
      <c r="BI118" s="392"/>
      <c r="BJ118" s="392"/>
      <c r="BK118" s="392"/>
      <c r="BL118" s="392"/>
      <c r="BM118" s="392"/>
      <c r="BN118" s="392"/>
      <c r="BO118" s="392"/>
      <c r="BP118" s="392"/>
      <c r="BQ118" s="392"/>
      <c r="BR118" s="392"/>
      <c r="BS118" s="392"/>
      <c r="BT118" s="392"/>
      <c r="BU118" s="392"/>
      <c r="BV118" s="392"/>
      <c r="BW118" s="392"/>
      <c r="BX118" s="392"/>
      <c r="BY118" s="392"/>
      <c r="BZ118" s="392"/>
      <c r="CA118" s="392"/>
      <c r="CB118" s="392"/>
      <c r="CC118" s="392"/>
      <c r="CD118" s="392"/>
      <c r="CE118" s="392"/>
      <c r="CF118" s="392"/>
      <c r="CG118" s="392"/>
      <c r="CH118" s="392"/>
      <c r="CI118" s="392"/>
      <c r="CJ118" s="392"/>
      <c r="CK118" s="392"/>
      <c r="CL118" s="392"/>
      <c r="CM118" s="392"/>
      <c r="CN118" s="392"/>
      <c r="CO118" s="392"/>
      <c r="CP118" s="392"/>
      <c r="CQ118" s="392"/>
      <c r="CR118" s="392"/>
      <c r="CS118" s="392"/>
      <c r="CT118" s="392"/>
      <c r="CU118" s="392"/>
      <c r="CV118" s="392"/>
      <c r="CW118" s="392"/>
      <c r="CX118" s="392"/>
      <c r="CY118" s="392"/>
      <c r="CZ118" s="392"/>
      <c r="DA118" s="392"/>
      <c r="DB118" s="392"/>
      <c r="DC118" s="392"/>
    </row>
    <row r="119" spans="1:107" s="102" customFormat="1" ht="42.75" customHeight="1">
      <c r="A119" s="73">
        <v>2</v>
      </c>
      <c r="B119" s="73">
        <v>4</v>
      </c>
      <c r="C119" s="49" t="s">
        <v>423</v>
      </c>
      <c r="D119" s="73"/>
      <c r="E119" s="251" t="s">
        <v>443</v>
      </c>
      <c r="F119" s="294">
        <v>13</v>
      </c>
      <c r="G119" s="279" t="s">
        <v>75</v>
      </c>
      <c r="H119" s="280" t="s">
        <v>76</v>
      </c>
      <c r="I119" s="295">
        <v>2</v>
      </c>
      <c r="J119" s="296">
        <f aca="true" t="shared" si="1" ref="J119:J124">I119*36</f>
        <v>72</v>
      </c>
      <c r="K119" s="297">
        <f aca="true" t="shared" si="2" ref="K119:K124">SUM(L119:N119)</f>
        <v>36</v>
      </c>
      <c r="L119" s="73">
        <v>18</v>
      </c>
      <c r="M119" s="73">
        <v>18</v>
      </c>
      <c r="N119" s="73"/>
      <c r="O119" s="251">
        <f aca="true" t="shared" si="3" ref="O119:O124">J119-K119</f>
        <v>36</v>
      </c>
      <c r="P119" s="295"/>
      <c r="Q119" s="73" t="s">
        <v>77</v>
      </c>
      <c r="R119" s="73"/>
      <c r="S119" s="73"/>
      <c r="T119" s="73"/>
      <c r="U119" s="298"/>
      <c r="V119" s="75"/>
      <c r="W119" s="75"/>
      <c r="X119" s="308"/>
      <c r="Y119" s="298">
        <v>2</v>
      </c>
      <c r="Z119" s="75">
        <v>1</v>
      </c>
      <c r="AA119" s="75">
        <v>1</v>
      </c>
      <c r="AB119" s="299"/>
      <c r="AC119" s="303"/>
      <c r="AD119" s="304"/>
      <c r="AE119" s="304"/>
      <c r="AF119" s="305"/>
      <c r="AG119" s="303">
        <v>2</v>
      </c>
      <c r="AH119" s="304">
        <v>1</v>
      </c>
      <c r="AI119" s="304">
        <v>1</v>
      </c>
      <c r="AJ119" s="306"/>
      <c r="AK119" s="295"/>
      <c r="AL119" s="73"/>
      <c r="AM119" s="73"/>
      <c r="AN119" s="251"/>
      <c r="AO119" s="295"/>
      <c r="AP119" s="73"/>
      <c r="AQ119" s="73"/>
      <c r="AR119" s="296"/>
      <c r="AS119" s="295"/>
      <c r="AT119" s="73"/>
      <c r="AU119" s="73"/>
      <c r="AV119" s="296"/>
      <c r="AW119" s="297"/>
      <c r="AX119" s="73"/>
      <c r="AY119" s="73"/>
      <c r="AZ119" s="296"/>
      <c r="BA119" s="281"/>
      <c r="BB119" s="48"/>
      <c r="BC119" s="392"/>
      <c r="BD119" s="392"/>
      <c r="BE119" s="392"/>
      <c r="BF119" s="392"/>
      <c r="BG119" s="392"/>
      <c r="BH119" s="392"/>
      <c r="BI119" s="392"/>
      <c r="BJ119" s="392"/>
      <c r="BK119" s="392"/>
      <c r="BL119" s="392"/>
      <c r="BM119" s="392"/>
      <c r="BN119" s="392"/>
      <c r="BO119" s="392"/>
      <c r="BP119" s="392"/>
      <c r="BQ119" s="392"/>
      <c r="BR119" s="392"/>
      <c r="BS119" s="392"/>
      <c r="BT119" s="392"/>
      <c r="BU119" s="392"/>
      <c r="BV119" s="392"/>
      <c r="BW119" s="392"/>
      <c r="BX119" s="392"/>
      <c r="BY119" s="392"/>
      <c r="BZ119" s="392"/>
      <c r="CA119" s="392"/>
      <c r="CB119" s="392"/>
      <c r="CC119" s="392"/>
      <c r="CD119" s="392"/>
      <c r="CE119" s="392"/>
      <c r="CF119" s="392"/>
      <c r="CG119" s="392"/>
      <c r="CH119" s="392"/>
      <c r="CI119" s="392"/>
      <c r="CJ119" s="392"/>
      <c r="CK119" s="392"/>
      <c r="CL119" s="392"/>
      <c r="CM119" s="392"/>
      <c r="CN119" s="392"/>
      <c r="CO119" s="392"/>
      <c r="CP119" s="392"/>
      <c r="CQ119" s="392"/>
      <c r="CR119" s="392"/>
      <c r="CS119" s="392"/>
      <c r="CT119" s="392"/>
      <c r="CU119" s="392"/>
      <c r="CV119" s="392"/>
      <c r="CW119" s="392"/>
      <c r="CX119" s="392"/>
      <c r="CY119" s="392"/>
      <c r="CZ119" s="392"/>
      <c r="DA119" s="392"/>
      <c r="DB119" s="392"/>
      <c r="DC119" s="392"/>
    </row>
    <row r="120" spans="1:107" s="102" customFormat="1" ht="42.75" customHeight="1">
      <c r="A120" s="73">
        <v>2</v>
      </c>
      <c r="B120" s="73">
        <v>4</v>
      </c>
      <c r="C120" s="49" t="s">
        <v>605</v>
      </c>
      <c r="D120" s="73"/>
      <c r="E120" s="251" t="s">
        <v>443</v>
      </c>
      <c r="F120" s="294">
        <v>13</v>
      </c>
      <c r="G120" s="279" t="s">
        <v>75</v>
      </c>
      <c r="H120" s="280" t="s">
        <v>76</v>
      </c>
      <c r="I120" s="295">
        <v>2</v>
      </c>
      <c r="J120" s="296">
        <f t="shared" si="1"/>
        <v>72</v>
      </c>
      <c r="K120" s="297">
        <f t="shared" si="2"/>
        <v>36</v>
      </c>
      <c r="L120" s="73">
        <v>18</v>
      </c>
      <c r="M120" s="73">
        <v>18</v>
      </c>
      <c r="N120" s="73"/>
      <c r="O120" s="251">
        <f t="shared" si="3"/>
        <v>36</v>
      </c>
      <c r="P120" s="295"/>
      <c r="Q120" s="73" t="s">
        <v>77</v>
      </c>
      <c r="R120" s="73"/>
      <c r="S120" s="73"/>
      <c r="T120" s="73"/>
      <c r="U120" s="298"/>
      <c r="V120" s="75"/>
      <c r="W120" s="75"/>
      <c r="X120" s="308"/>
      <c r="Y120" s="298">
        <v>2</v>
      </c>
      <c r="Z120" s="75">
        <v>1</v>
      </c>
      <c r="AA120" s="75">
        <v>1</v>
      </c>
      <c r="AB120" s="299"/>
      <c r="AC120" s="303"/>
      <c r="AD120" s="304"/>
      <c r="AE120" s="304"/>
      <c r="AF120" s="305"/>
      <c r="AG120" s="303">
        <v>2</v>
      </c>
      <c r="AH120" s="304">
        <v>1</v>
      </c>
      <c r="AI120" s="304">
        <v>1</v>
      </c>
      <c r="AJ120" s="306"/>
      <c r="AK120" s="295"/>
      <c r="AL120" s="73"/>
      <c r="AM120" s="73"/>
      <c r="AN120" s="251"/>
      <c r="AO120" s="295"/>
      <c r="AP120" s="73"/>
      <c r="AQ120" s="73"/>
      <c r="AR120" s="296"/>
      <c r="AS120" s="295"/>
      <c r="AT120" s="73"/>
      <c r="AU120" s="73"/>
      <c r="AV120" s="296"/>
      <c r="AW120" s="297"/>
      <c r="AX120" s="73"/>
      <c r="AY120" s="73"/>
      <c r="AZ120" s="296"/>
      <c r="BA120" s="281"/>
      <c r="BB120" s="48"/>
      <c r="BC120" s="392"/>
      <c r="BD120" s="392"/>
      <c r="BE120" s="392"/>
      <c r="BF120" s="392"/>
      <c r="BG120" s="392"/>
      <c r="BH120" s="392"/>
      <c r="BI120" s="392"/>
      <c r="BJ120" s="392"/>
      <c r="BK120" s="392"/>
      <c r="BL120" s="392"/>
      <c r="BM120" s="392"/>
      <c r="BN120" s="392"/>
      <c r="BO120" s="392"/>
      <c r="BP120" s="392"/>
      <c r="BQ120" s="392"/>
      <c r="BR120" s="392"/>
      <c r="BS120" s="392"/>
      <c r="BT120" s="392"/>
      <c r="BU120" s="392"/>
      <c r="BV120" s="392"/>
      <c r="BW120" s="392"/>
      <c r="BX120" s="392"/>
      <c r="BY120" s="392"/>
      <c r="BZ120" s="392"/>
      <c r="CA120" s="392"/>
      <c r="CB120" s="392"/>
      <c r="CC120" s="392"/>
      <c r="CD120" s="392"/>
      <c r="CE120" s="392"/>
      <c r="CF120" s="392"/>
      <c r="CG120" s="392"/>
      <c r="CH120" s="392"/>
      <c r="CI120" s="392"/>
      <c r="CJ120" s="392"/>
      <c r="CK120" s="392"/>
      <c r="CL120" s="392"/>
      <c r="CM120" s="392"/>
      <c r="CN120" s="392"/>
      <c r="CO120" s="392"/>
      <c r="CP120" s="392"/>
      <c r="CQ120" s="392"/>
      <c r="CR120" s="392"/>
      <c r="CS120" s="392"/>
      <c r="CT120" s="392"/>
      <c r="CU120" s="392"/>
      <c r="CV120" s="392"/>
      <c r="CW120" s="392"/>
      <c r="CX120" s="392"/>
      <c r="CY120" s="392"/>
      <c r="CZ120" s="392"/>
      <c r="DA120" s="392"/>
      <c r="DB120" s="392"/>
      <c r="DC120" s="392"/>
    </row>
    <row r="121" spans="1:107" s="323" customFormat="1" ht="42.75" customHeight="1">
      <c r="A121" s="312">
        <v>2</v>
      </c>
      <c r="B121" s="312">
        <v>4</v>
      </c>
      <c r="C121" s="313" t="s">
        <v>606</v>
      </c>
      <c r="D121" s="312"/>
      <c r="E121" s="314" t="s">
        <v>567</v>
      </c>
      <c r="F121" s="315"/>
      <c r="G121" s="316" t="s">
        <v>75</v>
      </c>
      <c r="H121" s="317" t="s">
        <v>76</v>
      </c>
      <c r="I121" s="318">
        <v>2</v>
      </c>
      <c r="J121" s="319">
        <f t="shared" si="1"/>
        <v>72</v>
      </c>
      <c r="K121" s="320">
        <f t="shared" si="2"/>
        <v>36</v>
      </c>
      <c r="L121" s="312">
        <v>18</v>
      </c>
      <c r="M121" s="312">
        <v>18</v>
      </c>
      <c r="N121" s="312"/>
      <c r="O121" s="314">
        <f t="shared" si="3"/>
        <v>36</v>
      </c>
      <c r="P121" s="318"/>
      <c r="Q121" s="312" t="s">
        <v>77</v>
      </c>
      <c r="R121" s="312"/>
      <c r="S121" s="312"/>
      <c r="T121" s="312"/>
      <c r="U121" s="318"/>
      <c r="V121" s="312"/>
      <c r="W121" s="312"/>
      <c r="X121" s="314"/>
      <c r="Y121" s="318">
        <v>2</v>
      </c>
      <c r="Z121" s="312">
        <v>1</v>
      </c>
      <c r="AA121" s="312">
        <v>1</v>
      </c>
      <c r="AB121" s="319"/>
      <c r="AC121" s="318"/>
      <c r="AD121" s="312"/>
      <c r="AE121" s="312"/>
      <c r="AF121" s="314"/>
      <c r="AG121" s="318">
        <v>2</v>
      </c>
      <c r="AH121" s="312">
        <v>1</v>
      </c>
      <c r="AI121" s="312">
        <v>1</v>
      </c>
      <c r="AJ121" s="319"/>
      <c r="AK121" s="318"/>
      <c r="AL121" s="312"/>
      <c r="AM121" s="312"/>
      <c r="AN121" s="314"/>
      <c r="AO121" s="318"/>
      <c r="AP121" s="312"/>
      <c r="AQ121" s="312"/>
      <c r="AR121" s="319"/>
      <c r="AS121" s="318"/>
      <c r="AT121" s="312"/>
      <c r="AU121" s="312"/>
      <c r="AV121" s="319"/>
      <c r="AW121" s="320"/>
      <c r="AX121" s="312"/>
      <c r="AY121" s="312"/>
      <c r="AZ121" s="319"/>
      <c r="BA121" s="343"/>
      <c r="BB121" s="393"/>
      <c r="BC121" s="394"/>
      <c r="BD121" s="394"/>
      <c r="BE121" s="394"/>
      <c r="BF121" s="394"/>
      <c r="BG121" s="394"/>
      <c r="BH121" s="394"/>
      <c r="BI121" s="394"/>
      <c r="BJ121" s="394"/>
      <c r="BK121" s="394"/>
      <c r="BL121" s="394"/>
      <c r="BM121" s="394"/>
      <c r="BN121" s="394"/>
      <c r="BO121" s="394"/>
      <c r="BP121" s="394"/>
      <c r="BQ121" s="394"/>
      <c r="BR121" s="394"/>
      <c r="BS121" s="394"/>
      <c r="BT121" s="394"/>
      <c r="BU121" s="394"/>
      <c r="BV121" s="394"/>
      <c r="BW121" s="394"/>
      <c r="BX121" s="394"/>
      <c r="BY121" s="394"/>
      <c r="BZ121" s="394"/>
      <c r="CA121" s="394"/>
      <c r="CB121" s="394"/>
      <c r="CC121" s="394"/>
      <c r="CD121" s="394"/>
      <c r="CE121" s="394"/>
      <c r="CF121" s="394"/>
      <c r="CG121" s="394"/>
      <c r="CH121" s="394"/>
      <c r="CI121" s="394"/>
      <c r="CJ121" s="394"/>
      <c r="CK121" s="394"/>
      <c r="CL121" s="394"/>
      <c r="CM121" s="394"/>
      <c r="CN121" s="394"/>
      <c r="CO121" s="394"/>
      <c r="CP121" s="394"/>
      <c r="CQ121" s="394"/>
      <c r="CR121" s="394"/>
      <c r="CS121" s="394"/>
      <c r="CT121" s="394"/>
      <c r="CU121" s="394"/>
      <c r="CV121" s="394"/>
      <c r="CW121" s="394"/>
      <c r="CX121" s="394"/>
      <c r="CY121" s="394"/>
      <c r="CZ121" s="394"/>
      <c r="DA121" s="394"/>
      <c r="DB121" s="394"/>
      <c r="DC121" s="394"/>
    </row>
    <row r="122" spans="1:107" s="102" customFormat="1" ht="42.75" customHeight="1">
      <c r="A122" s="39" t="s">
        <v>224</v>
      </c>
      <c r="B122" s="249">
        <v>9</v>
      </c>
      <c r="C122" s="49" t="s">
        <v>590</v>
      </c>
      <c r="D122" s="89"/>
      <c r="E122" s="250" t="s">
        <v>312</v>
      </c>
      <c r="F122" s="185" t="s">
        <v>123</v>
      </c>
      <c r="G122" s="400" t="s">
        <v>313</v>
      </c>
      <c r="H122" s="50" t="s">
        <v>314</v>
      </c>
      <c r="I122" s="94">
        <v>5</v>
      </c>
      <c r="J122" s="95">
        <f t="shared" si="1"/>
        <v>180</v>
      </c>
      <c r="K122" s="53">
        <f t="shared" si="2"/>
        <v>90</v>
      </c>
      <c r="L122" s="54">
        <v>54</v>
      </c>
      <c r="M122" s="54"/>
      <c r="N122" s="54">
        <v>36</v>
      </c>
      <c r="O122" s="56">
        <f t="shared" si="3"/>
        <v>90</v>
      </c>
      <c r="P122" s="121" t="s">
        <v>120</v>
      </c>
      <c r="Q122" s="54" t="s">
        <v>315</v>
      </c>
      <c r="R122" s="54"/>
      <c r="S122" s="55">
        <v>1</v>
      </c>
      <c r="T122" s="54"/>
      <c r="U122" s="125">
        <v>5</v>
      </c>
      <c r="V122" s="57">
        <v>3</v>
      </c>
      <c r="W122" s="57"/>
      <c r="X122" s="242">
        <v>2</v>
      </c>
      <c r="Y122" s="77"/>
      <c r="Z122" s="69"/>
      <c r="AA122" s="69"/>
      <c r="AB122" s="83" t="s">
        <v>120</v>
      </c>
      <c r="AC122" s="137" t="s">
        <v>120</v>
      </c>
      <c r="AD122" s="92" t="s">
        <v>120</v>
      </c>
      <c r="AE122" s="92" t="s">
        <v>120</v>
      </c>
      <c r="AF122" s="152" t="s">
        <v>120</v>
      </c>
      <c r="AG122" s="156"/>
      <c r="AH122" s="92"/>
      <c r="AI122" s="92"/>
      <c r="AJ122" s="93"/>
      <c r="AK122" s="145"/>
      <c r="AL122" s="106"/>
      <c r="AM122" s="106"/>
      <c r="AN122" s="163"/>
      <c r="AO122" s="169"/>
      <c r="AP122" s="107"/>
      <c r="AQ122" s="107"/>
      <c r="AR122" s="146"/>
      <c r="AS122" s="149"/>
      <c r="AT122" s="107"/>
      <c r="AU122" s="107"/>
      <c r="AV122" s="146"/>
      <c r="AW122" s="140"/>
      <c r="AX122" s="107"/>
      <c r="AY122" s="107"/>
      <c r="AZ122" s="146"/>
      <c r="BA122" s="377"/>
      <c r="BB122" s="389"/>
      <c r="BC122" s="392"/>
      <c r="BD122" s="392"/>
      <c r="BE122" s="392"/>
      <c r="BF122" s="392"/>
      <c r="BG122" s="392"/>
      <c r="BH122" s="392"/>
      <c r="BI122" s="392"/>
      <c r="BJ122" s="392"/>
      <c r="BK122" s="392"/>
      <c r="BL122" s="392"/>
      <c r="BM122" s="392"/>
      <c r="BN122" s="392"/>
      <c r="BO122" s="392"/>
      <c r="BP122" s="392"/>
      <c r="BQ122" s="392"/>
      <c r="BR122" s="392"/>
      <c r="BS122" s="392"/>
      <c r="BT122" s="392"/>
      <c r="BU122" s="392"/>
      <c r="BV122" s="392"/>
      <c r="BW122" s="392"/>
      <c r="BX122" s="392"/>
      <c r="BY122" s="392"/>
      <c r="BZ122" s="392"/>
      <c r="CA122" s="392"/>
      <c r="CB122" s="392"/>
      <c r="CC122" s="392"/>
      <c r="CD122" s="392"/>
      <c r="CE122" s="392"/>
      <c r="CF122" s="392"/>
      <c r="CG122" s="392"/>
      <c r="CH122" s="392"/>
      <c r="CI122" s="392"/>
      <c r="CJ122" s="392"/>
      <c r="CK122" s="392"/>
      <c r="CL122" s="392"/>
      <c r="CM122" s="392"/>
      <c r="CN122" s="392"/>
      <c r="CO122" s="392"/>
      <c r="CP122" s="392"/>
      <c r="CQ122" s="392"/>
      <c r="CR122" s="392"/>
      <c r="CS122" s="392"/>
      <c r="CT122" s="392"/>
      <c r="CU122" s="392"/>
      <c r="CV122" s="392"/>
      <c r="CW122" s="392"/>
      <c r="CX122" s="392"/>
      <c r="CY122" s="392"/>
      <c r="CZ122" s="392"/>
      <c r="DA122" s="392"/>
      <c r="DB122" s="392"/>
      <c r="DC122" s="392"/>
    </row>
    <row r="123" spans="1:107" s="102" customFormat="1" ht="42.75" customHeight="1">
      <c r="A123" s="39" t="s">
        <v>308</v>
      </c>
      <c r="B123" s="39">
        <v>9</v>
      </c>
      <c r="C123" s="49" t="s">
        <v>416</v>
      </c>
      <c r="D123" s="73"/>
      <c r="E123" s="110" t="s">
        <v>312</v>
      </c>
      <c r="F123" s="183">
        <v>2</v>
      </c>
      <c r="G123" s="176" t="s">
        <v>313</v>
      </c>
      <c r="H123" s="50" t="s">
        <v>314</v>
      </c>
      <c r="I123" s="51">
        <v>5</v>
      </c>
      <c r="J123" s="52">
        <f t="shared" si="1"/>
        <v>180</v>
      </c>
      <c r="K123" s="53">
        <f t="shared" si="2"/>
        <v>90</v>
      </c>
      <c r="L123" s="54">
        <v>54</v>
      </c>
      <c r="M123" s="54"/>
      <c r="N123" s="54">
        <v>36</v>
      </c>
      <c r="O123" s="56">
        <f t="shared" si="3"/>
        <v>90</v>
      </c>
      <c r="P123" s="121" t="s">
        <v>120</v>
      </c>
      <c r="Q123" s="54" t="s">
        <v>315</v>
      </c>
      <c r="R123" s="54"/>
      <c r="S123" s="55">
        <v>1</v>
      </c>
      <c r="T123" s="54"/>
      <c r="U123" s="125">
        <v>5</v>
      </c>
      <c r="V123" s="57">
        <v>3</v>
      </c>
      <c r="W123" s="57"/>
      <c r="X123" s="242">
        <v>2</v>
      </c>
      <c r="Y123" s="126"/>
      <c r="Z123" s="59"/>
      <c r="AA123" s="59"/>
      <c r="AB123" s="60"/>
      <c r="AC123" s="126"/>
      <c r="AD123" s="59"/>
      <c r="AE123" s="59"/>
      <c r="AF123" s="88"/>
      <c r="AG123" s="142"/>
      <c r="AH123" s="72"/>
      <c r="AI123" s="72"/>
      <c r="AJ123" s="134"/>
      <c r="AK123" s="142"/>
      <c r="AL123" s="72"/>
      <c r="AM123" s="72"/>
      <c r="AN123" s="160"/>
      <c r="AO123" s="142"/>
      <c r="AP123" s="72"/>
      <c r="AQ123" s="72"/>
      <c r="AR123" s="134"/>
      <c r="AS123" s="142"/>
      <c r="AT123" s="72"/>
      <c r="AU123" s="72"/>
      <c r="AV123" s="134"/>
      <c r="AW123" s="130"/>
      <c r="AX123" s="72"/>
      <c r="AY123" s="72"/>
      <c r="AZ123" s="134"/>
      <c r="BA123" s="382"/>
      <c r="BB123" s="1"/>
      <c r="BC123" s="392"/>
      <c r="BD123" s="392"/>
      <c r="BE123" s="392"/>
      <c r="BF123" s="392"/>
      <c r="BG123" s="392"/>
      <c r="BH123" s="392"/>
      <c r="BI123" s="392"/>
      <c r="BJ123" s="392"/>
      <c r="BK123" s="392"/>
      <c r="BL123" s="392"/>
      <c r="BM123" s="392"/>
      <c r="BN123" s="392"/>
      <c r="BO123" s="392"/>
      <c r="BP123" s="392"/>
      <c r="BQ123" s="392"/>
      <c r="BR123" s="392"/>
      <c r="BS123" s="392"/>
      <c r="BT123" s="392"/>
      <c r="BU123" s="392"/>
      <c r="BV123" s="392"/>
      <c r="BW123" s="392"/>
      <c r="BX123" s="392"/>
      <c r="BY123" s="392"/>
      <c r="BZ123" s="392"/>
      <c r="CA123" s="392"/>
      <c r="CB123" s="392"/>
      <c r="CC123" s="392"/>
      <c r="CD123" s="392"/>
      <c r="CE123" s="392"/>
      <c r="CF123" s="392"/>
      <c r="CG123" s="392"/>
      <c r="CH123" s="392"/>
      <c r="CI123" s="392"/>
      <c r="CJ123" s="392"/>
      <c r="CK123" s="392"/>
      <c r="CL123" s="392"/>
      <c r="CM123" s="392"/>
      <c r="CN123" s="392"/>
      <c r="CO123" s="392"/>
      <c r="CP123" s="392"/>
      <c r="CQ123" s="392"/>
      <c r="CR123" s="392"/>
      <c r="CS123" s="392"/>
      <c r="CT123" s="392"/>
      <c r="CU123" s="392"/>
      <c r="CV123" s="392"/>
      <c r="CW123" s="392"/>
      <c r="CX123" s="392"/>
      <c r="CY123" s="392"/>
      <c r="CZ123" s="392"/>
      <c r="DA123" s="392"/>
      <c r="DB123" s="392"/>
      <c r="DC123" s="392"/>
    </row>
    <row r="124" spans="1:107" s="101" customFormat="1" ht="42.75" customHeight="1">
      <c r="A124" s="73">
        <v>3</v>
      </c>
      <c r="B124" s="73">
        <v>6</v>
      </c>
      <c r="C124" s="49" t="s">
        <v>607</v>
      </c>
      <c r="D124" s="73"/>
      <c r="E124" s="251" t="s">
        <v>401</v>
      </c>
      <c r="F124" s="294">
        <v>14</v>
      </c>
      <c r="G124" s="173" t="s">
        <v>506</v>
      </c>
      <c r="H124" s="281" t="s">
        <v>507</v>
      </c>
      <c r="I124" s="295">
        <v>3</v>
      </c>
      <c r="J124" s="296">
        <f t="shared" si="1"/>
        <v>108</v>
      </c>
      <c r="K124" s="297">
        <f t="shared" si="2"/>
        <v>54</v>
      </c>
      <c r="L124" s="73">
        <v>36</v>
      </c>
      <c r="M124" s="73"/>
      <c r="N124" s="73">
        <v>18</v>
      </c>
      <c r="O124" s="251">
        <f t="shared" si="3"/>
        <v>54</v>
      </c>
      <c r="P124" s="295"/>
      <c r="Q124" s="73">
        <v>6</v>
      </c>
      <c r="R124" s="73"/>
      <c r="S124" s="73">
        <v>1</v>
      </c>
      <c r="T124" s="20" t="s">
        <v>21</v>
      </c>
      <c r="U124" s="298"/>
      <c r="V124" s="75"/>
      <c r="W124" s="75"/>
      <c r="X124" s="308"/>
      <c r="Y124" s="298">
        <v>3</v>
      </c>
      <c r="Z124" s="75">
        <v>2</v>
      </c>
      <c r="AA124" s="75"/>
      <c r="AB124" s="299">
        <v>1</v>
      </c>
      <c r="AC124" s="295"/>
      <c r="AD124" s="73"/>
      <c r="AE124" s="73"/>
      <c r="AF124" s="251"/>
      <c r="AG124" s="295"/>
      <c r="AH124" s="73"/>
      <c r="AI124" s="73"/>
      <c r="AJ124" s="296"/>
      <c r="AK124" s="295"/>
      <c r="AL124" s="73"/>
      <c r="AM124" s="73"/>
      <c r="AN124" s="251"/>
      <c r="AO124" s="295">
        <v>3</v>
      </c>
      <c r="AP124" s="73">
        <v>2</v>
      </c>
      <c r="AQ124" s="73"/>
      <c r="AR124" s="296">
        <v>1</v>
      </c>
      <c r="AS124" s="295"/>
      <c r="AT124" s="73"/>
      <c r="AU124" s="73"/>
      <c r="AV124" s="296"/>
      <c r="AW124" s="297"/>
      <c r="AX124" s="73"/>
      <c r="AY124" s="73"/>
      <c r="AZ124" s="296"/>
      <c r="BA124" s="280"/>
      <c r="BB124" s="192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</row>
    <row r="125" spans="1:107" s="101" customFormat="1" ht="42.75" customHeight="1">
      <c r="A125" s="47">
        <v>1</v>
      </c>
      <c r="B125" s="47">
        <v>1</v>
      </c>
      <c r="C125" s="18" t="s">
        <v>37</v>
      </c>
      <c r="D125" s="255"/>
      <c r="E125" s="110" t="s">
        <v>419</v>
      </c>
      <c r="F125" s="179">
        <v>2</v>
      </c>
      <c r="G125" s="173" t="s">
        <v>40</v>
      </c>
      <c r="H125" s="111" t="s">
        <v>41</v>
      </c>
      <c r="I125" s="115">
        <v>3</v>
      </c>
      <c r="J125" s="26">
        <v>108</v>
      </c>
      <c r="K125" s="19">
        <v>54</v>
      </c>
      <c r="L125" s="20">
        <v>36</v>
      </c>
      <c r="M125" s="20">
        <v>18</v>
      </c>
      <c r="N125" s="20"/>
      <c r="O125" s="22">
        <v>54</v>
      </c>
      <c r="P125" s="23">
        <v>1</v>
      </c>
      <c r="Q125" s="20"/>
      <c r="R125" s="20"/>
      <c r="S125" s="20"/>
      <c r="T125" s="20"/>
      <c r="U125" s="61">
        <v>3</v>
      </c>
      <c r="V125" s="62">
        <v>2</v>
      </c>
      <c r="W125" s="62">
        <v>1</v>
      </c>
      <c r="X125" s="63"/>
      <c r="Y125" s="61"/>
      <c r="Z125" s="62"/>
      <c r="AA125" s="62"/>
      <c r="AB125" s="222"/>
      <c r="AC125" s="23"/>
      <c r="AD125" s="20"/>
      <c r="AE125" s="20"/>
      <c r="AF125" s="22"/>
      <c r="AG125" s="23"/>
      <c r="AH125" s="20"/>
      <c r="AI125" s="20"/>
      <c r="AJ125" s="21"/>
      <c r="AK125" s="23"/>
      <c r="AL125" s="20"/>
      <c r="AM125" s="20"/>
      <c r="AN125" s="22"/>
      <c r="AO125" s="23"/>
      <c r="AP125" s="20"/>
      <c r="AQ125" s="20"/>
      <c r="AR125" s="21"/>
      <c r="AS125" s="23"/>
      <c r="AT125" s="20"/>
      <c r="AU125" s="20"/>
      <c r="AV125" s="21"/>
      <c r="AW125" s="24"/>
      <c r="AX125" s="20"/>
      <c r="AY125" s="20"/>
      <c r="AZ125" s="21"/>
      <c r="BA125" s="380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</row>
    <row r="126" spans="1:107" s="101" customFormat="1" ht="42.75" customHeight="1">
      <c r="A126" s="47">
        <v>1</v>
      </c>
      <c r="B126" s="47">
        <v>1</v>
      </c>
      <c r="C126" s="18" t="s">
        <v>250</v>
      </c>
      <c r="D126" s="255"/>
      <c r="E126" s="110" t="s">
        <v>418</v>
      </c>
      <c r="F126" s="179">
        <v>2</v>
      </c>
      <c r="G126" s="173" t="s">
        <v>40</v>
      </c>
      <c r="H126" s="111" t="s">
        <v>41</v>
      </c>
      <c r="I126" s="115">
        <v>3</v>
      </c>
      <c r="J126" s="26">
        <v>108</v>
      </c>
      <c r="K126" s="19">
        <v>54</v>
      </c>
      <c r="L126" s="20">
        <v>36</v>
      </c>
      <c r="M126" s="20">
        <v>18</v>
      </c>
      <c r="N126" s="20"/>
      <c r="O126" s="22">
        <v>54</v>
      </c>
      <c r="P126" s="23">
        <v>1</v>
      </c>
      <c r="Q126" s="20"/>
      <c r="R126" s="20"/>
      <c r="S126" s="20"/>
      <c r="T126" s="20"/>
      <c r="U126" s="61">
        <v>3</v>
      </c>
      <c r="V126" s="62">
        <v>2</v>
      </c>
      <c r="W126" s="62">
        <v>1</v>
      </c>
      <c r="X126" s="63"/>
      <c r="Y126" s="61"/>
      <c r="Z126" s="62"/>
      <c r="AA126" s="62"/>
      <c r="AB126" s="222"/>
      <c r="AC126" s="23"/>
      <c r="AD126" s="20"/>
      <c r="AE126" s="20"/>
      <c r="AF126" s="22"/>
      <c r="AG126" s="23"/>
      <c r="AH126" s="20"/>
      <c r="AI126" s="20"/>
      <c r="AJ126" s="21"/>
      <c r="AK126" s="23"/>
      <c r="AL126" s="20"/>
      <c r="AM126" s="20"/>
      <c r="AN126" s="22"/>
      <c r="AO126" s="23"/>
      <c r="AP126" s="20"/>
      <c r="AQ126" s="20"/>
      <c r="AR126" s="21"/>
      <c r="AS126" s="23"/>
      <c r="AT126" s="20"/>
      <c r="AU126" s="20"/>
      <c r="AV126" s="21"/>
      <c r="AW126" s="24"/>
      <c r="AX126" s="20"/>
      <c r="AY126" s="20"/>
      <c r="AZ126" s="21"/>
      <c r="BA126" s="380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</row>
    <row r="127" spans="1:107" s="101" customFormat="1" ht="42.75" customHeight="1">
      <c r="A127" s="73">
        <v>1</v>
      </c>
      <c r="B127" s="73">
        <v>1</v>
      </c>
      <c r="C127" s="49" t="s">
        <v>417</v>
      </c>
      <c r="D127" s="73"/>
      <c r="E127" s="251" t="s">
        <v>418</v>
      </c>
      <c r="F127" s="294">
        <v>1</v>
      </c>
      <c r="G127" s="279" t="s">
        <v>40</v>
      </c>
      <c r="H127" s="280" t="s">
        <v>41</v>
      </c>
      <c r="I127" s="295">
        <v>3</v>
      </c>
      <c r="J127" s="296">
        <f>I127*36</f>
        <v>108</v>
      </c>
      <c r="K127" s="297">
        <f>SUM(L127:N127)</f>
        <v>54</v>
      </c>
      <c r="L127" s="73">
        <v>36</v>
      </c>
      <c r="M127" s="73">
        <v>18</v>
      </c>
      <c r="N127" s="73"/>
      <c r="O127" s="251">
        <f>J127-K127</f>
        <v>54</v>
      </c>
      <c r="P127" s="295">
        <v>1</v>
      </c>
      <c r="Q127" s="73"/>
      <c r="R127" s="73"/>
      <c r="S127" s="73"/>
      <c r="T127" s="73"/>
      <c r="U127" s="298">
        <v>3</v>
      </c>
      <c r="V127" s="75">
        <v>2</v>
      </c>
      <c r="W127" s="75">
        <v>1</v>
      </c>
      <c r="X127" s="308"/>
      <c r="Y127" s="298"/>
      <c r="Z127" s="75"/>
      <c r="AA127" s="75"/>
      <c r="AB127" s="299"/>
      <c r="AC127" s="295"/>
      <c r="AD127" s="73"/>
      <c r="AE127" s="73"/>
      <c r="AF127" s="251"/>
      <c r="AG127" s="295"/>
      <c r="AH127" s="73"/>
      <c r="AI127" s="73"/>
      <c r="AJ127" s="296"/>
      <c r="AK127" s="295"/>
      <c r="AL127" s="73"/>
      <c r="AM127" s="73"/>
      <c r="AN127" s="251"/>
      <c r="AO127" s="295"/>
      <c r="AP127" s="73"/>
      <c r="AQ127" s="73"/>
      <c r="AR127" s="296"/>
      <c r="AS127" s="295"/>
      <c r="AT127" s="73"/>
      <c r="AU127" s="73"/>
      <c r="AV127" s="296"/>
      <c r="AW127" s="297"/>
      <c r="AX127" s="73"/>
      <c r="AY127" s="73"/>
      <c r="AZ127" s="296"/>
      <c r="BA127" s="281"/>
      <c r="BB127" s="48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</row>
    <row r="128" spans="1:107" s="101" customFormat="1" ht="42.75" customHeight="1">
      <c r="A128" s="73">
        <v>1</v>
      </c>
      <c r="B128" s="73">
        <v>1</v>
      </c>
      <c r="C128" s="49" t="s">
        <v>477</v>
      </c>
      <c r="D128" s="73"/>
      <c r="E128" s="251" t="s">
        <v>418</v>
      </c>
      <c r="F128" s="294">
        <v>1</v>
      </c>
      <c r="G128" s="279" t="s">
        <v>40</v>
      </c>
      <c r="H128" s="280" t="s">
        <v>41</v>
      </c>
      <c r="I128" s="295">
        <v>3</v>
      </c>
      <c r="J128" s="296">
        <f>I128*36</f>
        <v>108</v>
      </c>
      <c r="K128" s="297">
        <f>SUM(L128:N128)</f>
        <v>54</v>
      </c>
      <c r="L128" s="73">
        <v>36</v>
      </c>
      <c r="M128" s="73">
        <v>18</v>
      </c>
      <c r="N128" s="73"/>
      <c r="O128" s="251">
        <f>J128-K128</f>
        <v>54</v>
      </c>
      <c r="P128" s="295">
        <v>1</v>
      </c>
      <c r="Q128" s="73"/>
      <c r="R128" s="73"/>
      <c r="S128" s="73"/>
      <c r="T128" s="73"/>
      <c r="U128" s="298">
        <v>3</v>
      </c>
      <c r="V128" s="75">
        <v>2</v>
      </c>
      <c r="W128" s="75">
        <v>1</v>
      </c>
      <c r="X128" s="308"/>
      <c r="Y128" s="298"/>
      <c r="Z128" s="75"/>
      <c r="AA128" s="75"/>
      <c r="AB128" s="299"/>
      <c r="AC128" s="295"/>
      <c r="AD128" s="73"/>
      <c r="AE128" s="73"/>
      <c r="AF128" s="251"/>
      <c r="AG128" s="295"/>
      <c r="AH128" s="73"/>
      <c r="AI128" s="73"/>
      <c r="AJ128" s="296"/>
      <c r="AK128" s="295"/>
      <c r="AL128" s="73"/>
      <c r="AM128" s="73"/>
      <c r="AN128" s="251"/>
      <c r="AO128" s="295"/>
      <c r="AP128" s="73"/>
      <c r="AQ128" s="73"/>
      <c r="AR128" s="296"/>
      <c r="AS128" s="295"/>
      <c r="AT128" s="73"/>
      <c r="AU128" s="73"/>
      <c r="AV128" s="296"/>
      <c r="AW128" s="297"/>
      <c r="AX128" s="73"/>
      <c r="AY128" s="73"/>
      <c r="AZ128" s="296"/>
      <c r="BA128" s="281"/>
      <c r="BB128" s="48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</row>
    <row r="129" spans="1:107" s="321" customFormat="1" ht="42.75" customHeight="1">
      <c r="A129" s="312">
        <v>1</v>
      </c>
      <c r="B129" s="312">
        <v>1</v>
      </c>
      <c r="C129" s="313" t="s">
        <v>566</v>
      </c>
      <c r="D129" s="312"/>
      <c r="E129" s="314" t="s">
        <v>38</v>
      </c>
      <c r="F129" s="315">
        <v>1</v>
      </c>
      <c r="G129" s="316" t="s">
        <v>40</v>
      </c>
      <c r="H129" s="317" t="s">
        <v>41</v>
      </c>
      <c r="I129" s="318">
        <v>3</v>
      </c>
      <c r="J129" s="319">
        <f>I129*36</f>
        <v>108</v>
      </c>
      <c r="K129" s="320">
        <f>SUM(L129:N129)</f>
        <v>54</v>
      </c>
      <c r="L129" s="312">
        <v>36</v>
      </c>
      <c r="M129" s="312">
        <v>18</v>
      </c>
      <c r="N129" s="312"/>
      <c r="O129" s="314">
        <f>J129-K129</f>
        <v>54</v>
      </c>
      <c r="P129" s="318">
        <v>1</v>
      </c>
      <c r="Q129" s="312"/>
      <c r="R129" s="312"/>
      <c r="S129" s="312"/>
      <c r="T129" s="312"/>
      <c r="U129" s="318">
        <v>3</v>
      </c>
      <c r="V129" s="312">
        <v>2</v>
      </c>
      <c r="W129" s="312">
        <v>1</v>
      </c>
      <c r="X129" s="314"/>
      <c r="Y129" s="318"/>
      <c r="Z129" s="312"/>
      <c r="AA129" s="312"/>
      <c r="AB129" s="319"/>
      <c r="AC129" s="318"/>
      <c r="AD129" s="312"/>
      <c r="AE129" s="312"/>
      <c r="AF129" s="314"/>
      <c r="AG129" s="318"/>
      <c r="AH129" s="312"/>
      <c r="AI129" s="312"/>
      <c r="AJ129" s="319"/>
      <c r="AK129" s="318"/>
      <c r="AL129" s="312"/>
      <c r="AM129" s="312"/>
      <c r="AN129" s="314"/>
      <c r="AO129" s="318"/>
      <c r="AP129" s="312"/>
      <c r="AQ129" s="312"/>
      <c r="AR129" s="319"/>
      <c r="AS129" s="318"/>
      <c r="AT129" s="312"/>
      <c r="AU129" s="312"/>
      <c r="AV129" s="319"/>
      <c r="AW129" s="320"/>
      <c r="AX129" s="312"/>
      <c r="AY129" s="312"/>
      <c r="AZ129" s="319"/>
      <c r="BA129" s="343"/>
      <c r="BB129" s="393"/>
      <c r="BC129" s="391"/>
      <c r="BD129" s="391"/>
      <c r="BE129" s="391"/>
      <c r="BF129" s="391"/>
      <c r="BG129" s="391"/>
      <c r="BH129" s="391"/>
      <c r="BI129" s="391"/>
      <c r="BJ129" s="391"/>
      <c r="BK129" s="391"/>
      <c r="BL129" s="391"/>
      <c r="BM129" s="391"/>
      <c r="BN129" s="391"/>
      <c r="BO129" s="391"/>
      <c r="BP129" s="391"/>
      <c r="BQ129" s="391"/>
      <c r="BR129" s="391"/>
      <c r="BS129" s="391"/>
      <c r="BT129" s="391"/>
      <c r="BU129" s="391"/>
      <c r="BV129" s="391"/>
      <c r="BW129" s="391"/>
      <c r="BX129" s="391"/>
      <c r="BY129" s="391"/>
      <c r="BZ129" s="391"/>
      <c r="CA129" s="391"/>
      <c r="CB129" s="391"/>
      <c r="CC129" s="391"/>
      <c r="CD129" s="391"/>
      <c r="CE129" s="391"/>
      <c r="CF129" s="391"/>
      <c r="CG129" s="391"/>
      <c r="CH129" s="391"/>
      <c r="CI129" s="391"/>
      <c r="CJ129" s="391"/>
      <c r="CK129" s="391"/>
      <c r="CL129" s="391"/>
      <c r="CM129" s="391"/>
      <c r="CN129" s="391"/>
      <c r="CO129" s="391"/>
      <c r="CP129" s="391"/>
      <c r="CQ129" s="391"/>
      <c r="CR129" s="391"/>
      <c r="CS129" s="391"/>
      <c r="CT129" s="391"/>
      <c r="CU129" s="391"/>
      <c r="CV129" s="391"/>
      <c r="CW129" s="391"/>
      <c r="CX129" s="391"/>
      <c r="CY129" s="391"/>
      <c r="CZ129" s="391"/>
      <c r="DA129" s="391"/>
      <c r="DB129" s="391"/>
      <c r="DC129" s="391"/>
    </row>
    <row r="130" spans="1:107" s="101" customFormat="1" ht="37.5" customHeight="1">
      <c r="A130" s="39">
        <v>3</v>
      </c>
      <c r="B130" s="39">
        <v>5</v>
      </c>
      <c r="C130" s="18" t="s">
        <v>124</v>
      </c>
      <c r="D130" s="73"/>
      <c r="E130" s="420" t="s">
        <v>553</v>
      </c>
      <c r="F130" s="180">
        <v>17</v>
      </c>
      <c r="G130" s="173" t="s">
        <v>149</v>
      </c>
      <c r="H130" s="111" t="s">
        <v>41</v>
      </c>
      <c r="I130" s="266">
        <v>2</v>
      </c>
      <c r="J130" s="29">
        <v>72</v>
      </c>
      <c r="K130" s="267">
        <v>36</v>
      </c>
      <c r="L130" s="66">
        <v>36</v>
      </c>
      <c r="M130" s="66"/>
      <c r="N130" s="66"/>
      <c r="O130" s="90">
        <v>36</v>
      </c>
      <c r="P130" s="124"/>
      <c r="Q130" s="66">
        <v>5</v>
      </c>
      <c r="R130" s="66"/>
      <c r="S130" s="66"/>
      <c r="T130" s="66"/>
      <c r="U130" s="224">
        <v>2</v>
      </c>
      <c r="V130" s="225">
        <v>2</v>
      </c>
      <c r="W130" s="225"/>
      <c r="X130" s="226"/>
      <c r="Y130" s="224"/>
      <c r="Z130" s="225"/>
      <c r="AA130" s="225"/>
      <c r="AB130" s="227"/>
      <c r="AC130" s="36"/>
      <c r="AD130" s="33"/>
      <c r="AE130" s="33"/>
      <c r="AF130" s="35"/>
      <c r="AG130" s="36"/>
      <c r="AH130" s="33"/>
      <c r="AI130" s="33"/>
      <c r="AJ130" s="34"/>
      <c r="AK130" s="36">
        <v>2</v>
      </c>
      <c r="AL130" s="33">
        <v>2</v>
      </c>
      <c r="AM130" s="33"/>
      <c r="AN130" s="35"/>
      <c r="AO130" s="36"/>
      <c r="AP130" s="33"/>
      <c r="AQ130" s="33"/>
      <c r="AR130" s="34"/>
      <c r="AS130" s="36"/>
      <c r="AT130" s="33"/>
      <c r="AU130" s="33"/>
      <c r="AV130" s="34"/>
      <c r="AW130" s="37"/>
      <c r="AX130" s="33"/>
      <c r="AY130" s="33"/>
      <c r="AZ130" s="34"/>
      <c r="BA130" s="378"/>
      <c r="BB130" s="2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</row>
    <row r="131" spans="1:107" s="101" customFormat="1" ht="37.5" customHeight="1">
      <c r="A131" s="39">
        <v>3</v>
      </c>
      <c r="B131" s="39">
        <v>5</v>
      </c>
      <c r="C131" s="18" t="s">
        <v>274</v>
      </c>
      <c r="D131" s="73"/>
      <c r="E131" s="421" t="s">
        <v>553</v>
      </c>
      <c r="F131" s="179">
        <v>32</v>
      </c>
      <c r="G131" s="173" t="s">
        <v>149</v>
      </c>
      <c r="H131" s="111" t="s">
        <v>41</v>
      </c>
      <c r="I131" s="115">
        <v>2</v>
      </c>
      <c r="J131" s="26">
        <v>72</v>
      </c>
      <c r="K131" s="19">
        <v>36</v>
      </c>
      <c r="L131" s="20">
        <v>36</v>
      </c>
      <c r="M131" s="20"/>
      <c r="N131" s="20"/>
      <c r="O131" s="22">
        <v>36</v>
      </c>
      <c r="P131" s="23"/>
      <c r="Q131" s="20">
        <v>5</v>
      </c>
      <c r="R131" s="20"/>
      <c r="S131" s="20"/>
      <c r="T131" s="20"/>
      <c r="U131" s="61">
        <v>2</v>
      </c>
      <c r="V131" s="62">
        <v>2</v>
      </c>
      <c r="W131" s="62"/>
      <c r="X131" s="63"/>
      <c r="Y131" s="61"/>
      <c r="Z131" s="62"/>
      <c r="AA131" s="62"/>
      <c r="AB131" s="222"/>
      <c r="AC131" s="23"/>
      <c r="AD131" s="20"/>
      <c r="AE131" s="20"/>
      <c r="AF131" s="22"/>
      <c r="AG131" s="23"/>
      <c r="AH131" s="20"/>
      <c r="AI131" s="20"/>
      <c r="AJ131" s="21"/>
      <c r="AK131" s="23">
        <v>2</v>
      </c>
      <c r="AL131" s="20">
        <v>2</v>
      </c>
      <c r="AM131" s="20"/>
      <c r="AN131" s="22"/>
      <c r="AO131" s="23"/>
      <c r="AP131" s="20"/>
      <c r="AQ131" s="20"/>
      <c r="AR131" s="21"/>
      <c r="AS131" s="23"/>
      <c r="AT131" s="20"/>
      <c r="AU131" s="20"/>
      <c r="AV131" s="21"/>
      <c r="AW131" s="24"/>
      <c r="AX131" s="20"/>
      <c r="AY131" s="20"/>
      <c r="AZ131" s="21"/>
      <c r="BA131" s="7"/>
      <c r="BB131" s="2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</row>
    <row r="132" spans="1:107" s="101" customFormat="1" ht="37.5" customHeight="1">
      <c r="A132" s="39">
        <v>3</v>
      </c>
      <c r="B132" s="39">
        <v>6</v>
      </c>
      <c r="C132" s="18" t="s">
        <v>124</v>
      </c>
      <c r="D132" s="73"/>
      <c r="E132" s="420" t="s">
        <v>418</v>
      </c>
      <c r="F132" s="180">
        <v>1</v>
      </c>
      <c r="G132" s="173" t="s">
        <v>125</v>
      </c>
      <c r="H132" s="111" t="s">
        <v>41</v>
      </c>
      <c r="I132" s="266">
        <v>2</v>
      </c>
      <c r="J132" s="29">
        <v>72</v>
      </c>
      <c r="K132" s="267">
        <v>36</v>
      </c>
      <c r="L132" s="66">
        <v>18</v>
      </c>
      <c r="M132" s="66">
        <v>18</v>
      </c>
      <c r="N132" s="66"/>
      <c r="O132" s="90">
        <v>36</v>
      </c>
      <c r="P132" s="124">
        <v>6</v>
      </c>
      <c r="Q132" s="66"/>
      <c r="R132" s="66"/>
      <c r="S132" s="66"/>
      <c r="T132" s="66"/>
      <c r="U132" s="224"/>
      <c r="V132" s="225"/>
      <c r="W132" s="225"/>
      <c r="X132" s="226"/>
      <c r="Y132" s="224">
        <v>2</v>
      </c>
      <c r="Z132" s="225">
        <v>1</v>
      </c>
      <c r="AA132" s="225">
        <v>1</v>
      </c>
      <c r="AB132" s="227"/>
      <c r="AC132" s="36"/>
      <c r="AD132" s="33"/>
      <c r="AE132" s="33"/>
      <c r="AF132" s="35"/>
      <c r="AG132" s="36"/>
      <c r="AH132" s="33"/>
      <c r="AI132" s="33"/>
      <c r="AJ132" s="34"/>
      <c r="AK132" s="36"/>
      <c r="AL132" s="33"/>
      <c r="AM132" s="33"/>
      <c r="AN132" s="35"/>
      <c r="AO132" s="36">
        <v>2</v>
      </c>
      <c r="AP132" s="33">
        <v>1</v>
      </c>
      <c r="AQ132" s="33">
        <v>1</v>
      </c>
      <c r="AR132" s="34"/>
      <c r="AS132" s="36"/>
      <c r="AT132" s="33"/>
      <c r="AU132" s="33"/>
      <c r="AV132" s="34"/>
      <c r="AW132" s="37"/>
      <c r="AX132" s="33"/>
      <c r="AY132" s="33"/>
      <c r="AZ132" s="34"/>
      <c r="BA132" s="378"/>
      <c r="BB132" s="2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</row>
    <row r="133" spans="1:107" s="101" customFormat="1" ht="37.5" customHeight="1">
      <c r="A133" s="39">
        <v>3</v>
      </c>
      <c r="B133" s="39">
        <v>6</v>
      </c>
      <c r="C133" s="18" t="s">
        <v>274</v>
      </c>
      <c r="D133" s="73"/>
      <c r="E133" s="421" t="s">
        <v>418</v>
      </c>
      <c r="F133" s="179">
        <v>1</v>
      </c>
      <c r="G133" s="173" t="s">
        <v>125</v>
      </c>
      <c r="H133" s="111" t="s">
        <v>41</v>
      </c>
      <c r="I133" s="115">
        <v>2</v>
      </c>
      <c r="J133" s="26">
        <v>72</v>
      </c>
      <c r="K133" s="19">
        <v>36</v>
      </c>
      <c r="L133" s="20">
        <v>18</v>
      </c>
      <c r="M133" s="20">
        <v>18</v>
      </c>
      <c r="N133" s="20"/>
      <c r="O133" s="22">
        <v>36</v>
      </c>
      <c r="P133" s="23">
        <v>6</v>
      </c>
      <c r="Q133" s="20"/>
      <c r="R133" s="20"/>
      <c r="S133" s="20"/>
      <c r="T133" s="20"/>
      <c r="U133" s="61"/>
      <c r="V133" s="62"/>
      <c r="W133" s="62"/>
      <c r="X133" s="63"/>
      <c r="Y133" s="61">
        <v>2</v>
      </c>
      <c r="Z133" s="62">
        <v>1</v>
      </c>
      <c r="AA133" s="62">
        <v>1</v>
      </c>
      <c r="AB133" s="222"/>
      <c r="AC133" s="23"/>
      <c r="AD133" s="20"/>
      <c r="AE133" s="20"/>
      <c r="AF133" s="22"/>
      <c r="AG133" s="23"/>
      <c r="AH133" s="20"/>
      <c r="AI133" s="20"/>
      <c r="AJ133" s="21"/>
      <c r="AK133" s="23"/>
      <c r="AL133" s="20"/>
      <c r="AM133" s="20"/>
      <c r="AN133" s="22"/>
      <c r="AO133" s="23">
        <v>2</v>
      </c>
      <c r="AP133" s="20">
        <v>1</v>
      </c>
      <c r="AQ133" s="20">
        <v>1</v>
      </c>
      <c r="AR133" s="21"/>
      <c r="AS133" s="23"/>
      <c r="AT133" s="20"/>
      <c r="AU133" s="20"/>
      <c r="AV133" s="21"/>
      <c r="AW133" s="24"/>
      <c r="AX133" s="20"/>
      <c r="AY133" s="20"/>
      <c r="AZ133" s="21"/>
      <c r="BA133" s="7"/>
      <c r="BB133" s="2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</row>
    <row r="134" spans="1:107" s="101" customFormat="1" ht="45" customHeight="1">
      <c r="A134" s="73">
        <v>3</v>
      </c>
      <c r="B134" s="73">
        <v>6</v>
      </c>
      <c r="C134" s="49" t="s">
        <v>607</v>
      </c>
      <c r="D134" s="73"/>
      <c r="E134" s="251" t="s">
        <v>418</v>
      </c>
      <c r="F134" s="294">
        <v>1</v>
      </c>
      <c r="G134" s="173" t="s">
        <v>125</v>
      </c>
      <c r="H134" s="111" t="s">
        <v>41</v>
      </c>
      <c r="I134" s="295">
        <v>2</v>
      </c>
      <c r="J134" s="296">
        <f>I134*36</f>
        <v>72</v>
      </c>
      <c r="K134" s="297">
        <f>SUM(L134:N134)</f>
        <v>36</v>
      </c>
      <c r="L134" s="73">
        <v>18</v>
      </c>
      <c r="M134" s="73">
        <v>18</v>
      </c>
      <c r="N134" s="73"/>
      <c r="O134" s="251">
        <f>J134-K134</f>
        <v>36</v>
      </c>
      <c r="P134" s="295">
        <v>6</v>
      </c>
      <c r="Q134" s="73"/>
      <c r="R134" s="73"/>
      <c r="S134" s="73"/>
      <c r="T134" s="73"/>
      <c r="U134" s="298"/>
      <c r="V134" s="75"/>
      <c r="W134" s="75"/>
      <c r="X134" s="308"/>
      <c r="Y134" s="298">
        <v>2</v>
      </c>
      <c r="Z134" s="75">
        <v>1</v>
      </c>
      <c r="AA134" s="75">
        <v>1</v>
      </c>
      <c r="AB134" s="299"/>
      <c r="AC134" s="295"/>
      <c r="AD134" s="73"/>
      <c r="AE134" s="73"/>
      <c r="AF134" s="251"/>
      <c r="AG134" s="295"/>
      <c r="AH134" s="73"/>
      <c r="AI134" s="73"/>
      <c r="AJ134" s="296"/>
      <c r="AK134" s="295"/>
      <c r="AL134" s="73"/>
      <c r="AM134" s="73"/>
      <c r="AN134" s="251"/>
      <c r="AO134" s="295">
        <v>2</v>
      </c>
      <c r="AP134" s="73">
        <v>1</v>
      </c>
      <c r="AQ134" s="73">
        <v>1</v>
      </c>
      <c r="AR134" s="296"/>
      <c r="AS134" s="295"/>
      <c r="AT134" s="73"/>
      <c r="AU134" s="73"/>
      <c r="AV134" s="296"/>
      <c r="AW134" s="297"/>
      <c r="AX134" s="73"/>
      <c r="AY134" s="73"/>
      <c r="AZ134" s="296"/>
      <c r="BA134" s="280"/>
      <c r="BB134" s="192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</row>
    <row r="135" spans="1:107" s="321" customFormat="1" ht="39.75" customHeight="1">
      <c r="A135" s="312">
        <v>3</v>
      </c>
      <c r="B135" s="312">
        <v>6</v>
      </c>
      <c r="C135" s="313" t="s">
        <v>572</v>
      </c>
      <c r="D135" s="312"/>
      <c r="E135" s="314" t="s">
        <v>38</v>
      </c>
      <c r="F135" s="315">
        <v>1</v>
      </c>
      <c r="G135" s="328" t="s">
        <v>125</v>
      </c>
      <c r="H135" s="329" t="s">
        <v>41</v>
      </c>
      <c r="I135" s="318">
        <v>2</v>
      </c>
      <c r="J135" s="319">
        <f>I135*36</f>
        <v>72</v>
      </c>
      <c r="K135" s="320">
        <f>SUM(L135:N135)</f>
        <v>36</v>
      </c>
      <c r="L135" s="312">
        <v>18</v>
      </c>
      <c r="M135" s="312">
        <v>18</v>
      </c>
      <c r="N135" s="312"/>
      <c r="O135" s="314">
        <f>J135-K135</f>
        <v>36</v>
      </c>
      <c r="P135" s="318">
        <v>6</v>
      </c>
      <c r="Q135" s="312"/>
      <c r="R135" s="312"/>
      <c r="S135" s="312"/>
      <c r="T135" s="312"/>
      <c r="U135" s="318"/>
      <c r="V135" s="312"/>
      <c r="W135" s="312"/>
      <c r="X135" s="314"/>
      <c r="Y135" s="318">
        <v>2</v>
      </c>
      <c r="Z135" s="312">
        <v>1</v>
      </c>
      <c r="AA135" s="312">
        <v>1</v>
      </c>
      <c r="AB135" s="319"/>
      <c r="AC135" s="318"/>
      <c r="AD135" s="312"/>
      <c r="AE135" s="312"/>
      <c r="AF135" s="314"/>
      <c r="AG135" s="318"/>
      <c r="AH135" s="312"/>
      <c r="AI135" s="312"/>
      <c r="AJ135" s="319"/>
      <c r="AK135" s="318"/>
      <c r="AL135" s="312"/>
      <c r="AM135" s="312"/>
      <c r="AN135" s="314"/>
      <c r="AO135" s="318">
        <v>2</v>
      </c>
      <c r="AP135" s="312">
        <v>1</v>
      </c>
      <c r="AQ135" s="312">
        <v>1</v>
      </c>
      <c r="AR135" s="319"/>
      <c r="AS135" s="318"/>
      <c r="AT135" s="312"/>
      <c r="AU135" s="312"/>
      <c r="AV135" s="319"/>
      <c r="AW135" s="320"/>
      <c r="AX135" s="312"/>
      <c r="AY135" s="312"/>
      <c r="AZ135" s="319"/>
      <c r="BA135" s="317"/>
      <c r="BB135" s="395"/>
      <c r="BC135" s="391"/>
      <c r="BD135" s="391"/>
      <c r="BE135" s="391"/>
      <c r="BF135" s="391"/>
      <c r="BG135" s="391"/>
      <c r="BH135" s="391"/>
      <c r="BI135" s="391"/>
      <c r="BJ135" s="391"/>
      <c r="BK135" s="391"/>
      <c r="BL135" s="391"/>
      <c r="BM135" s="391"/>
      <c r="BN135" s="391"/>
      <c r="BO135" s="391"/>
      <c r="BP135" s="391"/>
      <c r="BQ135" s="391"/>
      <c r="BR135" s="391"/>
      <c r="BS135" s="391"/>
      <c r="BT135" s="391"/>
      <c r="BU135" s="391"/>
      <c r="BV135" s="391"/>
      <c r="BW135" s="391"/>
      <c r="BX135" s="391"/>
      <c r="BY135" s="391"/>
      <c r="BZ135" s="391"/>
      <c r="CA135" s="391"/>
      <c r="CB135" s="391"/>
      <c r="CC135" s="391"/>
      <c r="CD135" s="391"/>
      <c r="CE135" s="391"/>
      <c r="CF135" s="391"/>
      <c r="CG135" s="391"/>
      <c r="CH135" s="391"/>
      <c r="CI135" s="391"/>
      <c r="CJ135" s="391"/>
      <c r="CK135" s="391"/>
      <c r="CL135" s="391"/>
      <c r="CM135" s="391"/>
      <c r="CN135" s="391"/>
      <c r="CO135" s="391"/>
      <c r="CP135" s="391"/>
      <c r="CQ135" s="391"/>
      <c r="CR135" s="391"/>
      <c r="CS135" s="391"/>
      <c r="CT135" s="391"/>
      <c r="CU135" s="391"/>
      <c r="CV135" s="391"/>
      <c r="CW135" s="391"/>
      <c r="CX135" s="391"/>
      <c r="CY135" s="391"/>
      <c r="CZ135" s="391"/>
      <c r="DA135" s="391"/>
      <c r="DB135" s="391"/>
      <c r="DC135" s="391"/>
    </row>
    <row r="136" spans="1:107" s="101" customFormat="1" ht="50.25" customHeight="1">
      <c r="A136" s="73">
        <v>1</v>
      </c>
      <c r="B136" s="73" t="s">
        <v>217</v>
      </c>
      <c r="C136" s="49" t="s">
        <v>417</v>
      </c>
      <c r="D136" s="73"/>
      <c r="E136" s="251" t="s">
        <v>420</v>
      </c>
      <c r="F136" s="294">
        <v>3</v>
      </c>
      <c r="G136" s="279" t="s">
        <v>421</v>
      </c>
      <c r="H136" s="280" t="s">
        <v>422</v>
      </c>
      <c r="I136" s="295">
        <v>3</v>
      </c>
      <c r="J136" s="296">
        <f>I136*36</f>
        <v>108</v>
      </c>
      <c r="K136" s="297">
        <f>SUM(L136:N136)</f>
        <v>72</v>
      </c>
      <c r="L136" s="73"/>
      <c r="M136" s="73">
        <v>72</v>
      </c>
      <c r="N136" s="73"/>
      <c r="O136" s="251">
        <f>J136-K136</f>
        <v>36</v>
      </c>
      <c r="P136" s="295"/>
      <c r="Q136" s="73">
        <v>2</v>
      </c>
      <c r="R136" s="73"/>
      <c r="S136" s="73">
        <v>1</v>
      </c>
      <c r="T136" s="73"/>
      <c r="U136" s="298">
        <v>2</v>
      </c>
      <c r="V136" s="75"/>
      <c r="W136" s="75">
        <v>2</v>
      </c>
      <c r="X136" s="308"/>
      <c r="Y136" s="298">
        <v>2</v>
      </c>
      <c r="Z136" s="75"/>
      <c r="AA136" s="75">
        <v>2</v>
      </c>
      <c r="AB136" s="299"/>
      <c r="AC136" s="295"/>
      <c r="AD136" s="73"/>
      <c r="AE136" s="73"/>
      <c r="AF136" s="251"/>
      <c r="AG136" s="295"/>
      <c r="AH136" s="73"/>
      <c r="AI136" s="73"/>
      <c r="AJ136" s="296"/>
      <c r="AK136" s="295"/>
      <c r="AL136" s="73"/>
      <c r="AM136" s="73"/>
      <c r="AN136" s="251"/>
      <c r="AO136" s="295"/>
      <c r="AP136" s="73"/>
      <c r="AQ136" s="73"/>
      <c r="AR136" s="296"/>
      <c r="AS136" s="295"/>
      <c r="AT136" s="73"/>
      <c r="AU136" s="73"/>
      <c r="AV136" s="296"/>
      <c r="AW136" s="297"/>
      <c r="AX136" s="73"/>
      <c r="AY136" s="73"/>
      <c r="AZ136" s="296"/>
      <c r="BA136" s="281"/>
      <c r="BB136" s="48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</row>
    <row r="137" spans="1:107" s="101" customFormat="1" ht="54">
      <c r="A137" s="73">
        <v>1</v>
      </c>
      <c r="B137" s="73" t="s">
        <v>217</v>
      </c>
      <c r="C137" s="49" t="s">
        <v>477</v>
      </c>
      <c r="D137" s="73"/>
      <c r="E137" s="251" t="s">
        <v>420</v>
      </c>
      <c r="F137" s="294">
        <v>3</v>
      </c>
      <c r="G137" s="279" t="s">
        <v>421</v>
      </c>
      <c r="H137" s="280" t="s">
        <v>422</v>
      </c>
      <c r="I137" s="295">
        <v>3</v>
      </c>
      <c r="J137" s="296">
        <f>I137*36</f>
        <v>108</v>
      </c>
      <c r="K137" s="297">
        <f>SUM(L137:N137)</f>
        <v>72</v>
      </c>
      <c r="L137" s="73"/>
      <c r="M137" s="73">
        <v>72</v>
      </c>
      <c r="N137" s="73"/>
      <c r="O137" s="251">
        <f>J137-K137</f>
        <v>36</v>
      </c>
      <c r="P137" s="295"/>
      <c r="Q137" s="73">
        <v>2</v>
      </c>
      <c r="R137" s="73"/>
      <c r="S137" s="73">
        <v>1</v>
      </c>
      <c r="T137" s="73"/>
      <c r="U137" s="298">
        <v>2</v>
      </c>
      <c r="V137" s="75"/>
      <c r="W137" s="75">
        <v>2</v>
      </c>
      <c r="X137" s="308"/>
      <c r="Y137" s="298">
        <v>2</v>
      </c>
      <c r="Z137" s="75"/>
      <c r="AA137" s="75">
        <v>2</v>
      </c>
      <c r="AB137" s="299"/>
      <c r="AC137" s="295"/>
      <c r="AD137" s="73"/>
      <c r="AE137" s="73"/>
      <c r="AF137" s="251"/>
      <c r="AG137" s="295"/>
      <c r="AH137" s="73"/>
      <c r="AI137" s="73"/>
      <c r="AJ137" s="296"/>
      <c r="AK137" s="295"/>
      <c r="AL137" s="73"/>
      <c r="AM137" s="73"/>
      <c r="AN137" s="251"/>
      <c r="AO137" s="295"/>
      <c r="AP137" s="73"/>
      <c r="AQ137" s="73"/>
      <c r="AR137" s="296"/>
      <c r="AS137" s="295"/>
      <c r="AT137" s="73"/>
      <c r="AU137" s="73"/>
      <c r="AV137" s="296"/>
      <c r="AW137" s="297"/>
      <c r="AX137" s="73"/>
      <c r="AY137" s="73"/>
      <c r="AZ137" s="296"/>
      <c r="BA137" s="281"/>
      <c r="BB137" s="48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</row>
    <row r="138" spans="1:107" s="101" customFormat="1" ht="43.5" customHeight="1">
      <c r="A138" s="312">
        <v>1</v>
      </c>
      <c r="B138" s="73" t="s">
        <v>217</v>
      </c>
      <c r="C138" s="313" t="s">
        <v>566</v>
      </c>
      <c r="D138" s="312"/>
      <c r="E138" s="314" t="s">
        <v>38</v>
      </c>
      <c r="F138" s="315">
        <v>3</v>
      </c>
      <c r="G138" s="316" t="s">
        <v>421</v>
      </c>
      <c r="H138" s="317" t="s">
        <v>422</v>
      </c>
      <c r="I138" s="318">
        <v>3</v>
      </c>
      <c r="J138" s="319">
        <f>I138*36</f>
        <v>108</v>
      </c>
      <c r="K138" s="320">
        <f>SUM(L138:N138)</f>
        <v>72</v>
      </c>
      <c r="L138" s="312"/>
      <c r="M138" s="312">
        <v>72</v>
      </c>
      <c r="N138" s="312"/>
      <c r="O138" s="314">
        <f>J138-K138</f>
        <v>36</v>
      </c>
      <c r="P138" s="318"/>
      <c r="Q138" s="312">
        <v>2</v>
      </c>
      <c r="R138" s="312"/>
      <c r="S138" s="312">
        <v>1</v>
      </c>
      <c r="T138" s="312"/>
      <c r="U138" s="318">
        <v>2</v>
      </c>
      <c r="V138" s="312"/>
      <c r="W138" s="312">
        <v>2</v>
      </c>
      <c r="X138" s="314"/>
      <c r="Y138" s="318">
        <v>2</v>
      </c>
      <c r="Z138" s="312"/>
      <c r="AA138" s="312">
        <v>2</v>
      </c>
      <c r="AB138" s="319"/>
      <c r="AC138" s="318"/>
      <c r="AD138" s="312"/>
      <c r="AE138" s="312"/>
      <c r="AF138" s="314"/>
      <c r="AG138" s="318"/>
      <c r="AH138" s="312"/>
      <c r="AI138" s="312"/>
      <c r="AJ138" s="319"/>
      <c r="AK138" s="318"/>
      <c r="AL138" s="312"/>
      <c r="AM138" s="312"/>
      <c r="AN138" s="314"/>
      <c r="AO138" s="318"/>
      <c r="AP138" s="312"/>
      <c r="AQ138" s="312"/>
      <c r="AR138" s="319"/>
      <c r="AS138" s="318"/>
      <c r="AT138" s="312"/>
      <c r="AU138" s="312"/>
      <c r="AV138" s="319"/>
      <c r="AW138" s="320"/>
      <c r="AX138" s="312"/>
      <c r="AY138" s="312"/>
      <c r="AZ138" s="319"/>
      <c r="BA138" s="343"/>
      <c r="BB138" s="393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</row>
    <row r="139" spans="1:107" s="101" customFormat="1" ht="40.5" customHeight="1">
      <c r="A139" s="47">
        <v>1</v>
      </c>
      <c r="B139" s="73" t="s">
        <v>217</v>
      </c>
      <c r="C139" s="18" t="s">
        <v>37</v>
      </c>
      <c r="D139" s="255"/>
      <c r="E139" s="416" t="s">
        <v>420</v>
      </c>
      <c r="F139" s="179">
        <v>1</v>
      </c>
      <c r="G139" s="173" t="s">
        <v>39</v>
      </c>
      <c r="H139" s="281" t="s">
        <v>422</v>
      </c>
      <c r="I139" s="115">
        <v>3</v>
      </c>
      <c r="J139" s="26">
        <v>108</v>
      </c>
      <c r="K139" s="19">
        <v>72</v>
      </c>
      <c r="L139" s="20"/>
      <c r="M139" s="20">
        <v>72</v>
      </c>
      <c r="N139" s="20"/>
      <c r="O139" s="22">
        <v>36</v>
      </c>
      <c r="P139" s="23"/>
      <c r="Q139" s="20">
        <v>2</v>
      </c>
      <c r="R139" s="20"/>
      <c r="S139" s="20">
        <v>1</v>
      </c>
      <c r="T139" s="20"/>
      <c r="U139" s="61">
        <v>2</v>
      </c>
      <c r="V139" s="62"/>
      <c r="W139" s="62">
        <v>2</v>
      </c>
      <c r="X139" s="63"/>
      <c r="Y139" s="61">
        <v>2</v>
      </c>
      <c r="Z139" s="62"/>
      <c r="AA139" s="62">
        <v>2</v>
      </c>
      <c r="AB139" s="222"/>
      <c r="AC139" s="23"/>
      <c r="AD139" s="20"/>
      <c r="AE139" s="20"/>
      <c r="AF139" s="22"/>
      <c r="AG139" s="23"/>
      <c r="AH139" s="20"/>
      <c r="AI139" s="20"/>
      <c r="AJ139" s="21"/>
      <c r="AK139" s="23"/>
      <c r="AL139" s="20"/>
      <c r="AM139" s="20"/>
      <c r="AN139" s="22"/>
      <c r="AO139" s="23"/>
      <c r="AP139" s="20"/>
      <c r="AQ139" s="20"/>
      <c r="AR139" s="21"/>
      <c r="AS139" s="23"/>
      <c r="AT139" s="20"/>
      <c r="AU139" s="20"/>
      <c r="AV139" s="21"/>
      <c r="AW139" s="24"/>
      <c r="AX139" s="20"/>
      <c r="AY139" s="20"/>
      <c r="AZ139" s="21"/>
      <c r="BA139" s="380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</row>
    <row r="140" spans="1:107" s="101" customFormat="1" ht="43.5" customHeight="1">
      <c r="A140" s="47">
        <v>1</v>
      </c>
      <c r="B140" s="73" t="s">
        <v>217</v>
      </c>
      <c r="C140" s="18" t="s">
        <v>250</v>
      </c>
      <c r="D140" s="255"/>
      <c r="E140" s="110" t="s">
        <v>420</v>
      </c>
      <c r="F140" s="179">
        <v>1</v>
      </c>
      <c r="G140" s="173" t="s">
        <v>39</v>
      </c>
      <c r="H140" s="281" t="s">
        <v>422</v>
      </c>
      <c r="I140" s="115">
        <v>3</v>
      </c>
      <c r="J140" s="26">
        <v>108</v>
      </c>
      <c r="K140" s="19">
        <v>72</v>
      </c>
      <c r="L140" s="20"/>
      <c r="M140" s="20">
        <v>72</v>
      </c>
      <c r="N140" s="20"/>
      <c r="O140" s="22">
        <v>36</v>
      </c>
      <c r="P140" s="23"/>
      <c r="Q140" s="20">
        <v>2</v>
      </c>
      <c r="R140" s="20"/>
      <c r="S140" s="20">
        <v>1</v>
      </c>
      <c r="T140" s="20"/>
      <c r="U140" s="61">
        <v>2</v>
      </c>
      <c r="V140" s="62"/>
      <c r="W140" s="62">
        <v>2</v>
      </c>
      <c r="X140" s="63"/>
      <c r="Y140" s="61">
        <v>2</v>
      </c>
      <c r="Z140" s="62"/>
      <c r="AA140" s="62">
        <v>2</v>
      </c>
      <c r="AB140" s="222"/>
      <c r="AC140" s="23"/>
      <c r="AD140" s="20"/>
      <c r="AE140" s="20"/>
      <c r="AF140" s="22"/>
      <c r="AG140" s="23"/>
      <c r="AH140" s="20"/>
      <c r="AI140" s="20"/>
      <c r="AJ140" s="21"/>
      <c r="AK140" s="23"/>
      <c r="AL140" s="20"/>
      <c r="AM140" s="20"/>
      <c r="AN140" s="22"/>
      <c r="AO140" s="23"/>
      <c r="AP140" s="20"/>
      <c r="AQ140" s="20"/>
      <c r="AR140" s="21"/>
      <c r="AS140" s="23"/>
      <c r="AT140" s="20"/>
      <c r="AU140" s="20"/>
      <c r="AV140" s="21"/>
      <c r="AW140" s="24"/>
      <c r="AX140" s="20"/>
      <c r="AY140" s="20"/>
      <c r="AZ140" s="21"/>
      <c r="BA140" s="380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</row>
    <row r="141" spans="1:107" s="321" customFormat="1" ht="48.75" customHeight="1">
      <c r="A141" s="312">
        <v>2</v>
      </c>
      <c r="B141" s="73" t="s">
        <v>148</v>
      </c>
      <c r="C141" s="313" t="s">
        <v>606</v>
      </c>
      <c r="D141" s="312"/>
      <c r="E141" s="314" t="s">
        <v>38</v>
      </c>
      <c r="F141" s="315">
        <v>4</v>
      </c>
      <c r="G141" s="316" t="s">
        <v>425</v>
      </c>
      <c r="H141" s="317" t="s">
        <v>422</v>
      </c>
      <c r="I141" s="318">
        <v>3</v>
      </c>
      <c r="J141" s="319">
        <f>I141*36</f>
        <v>108</v>
      </c>
      <c r="K141" s="320">
        <f>SUM(L141:N141)</f>
        <v>72</v>
      </c>
      <c r="L141" s="312"/>
      <c r="M141" s="312">
        <v>72</v>
      </c>
      <c r="N141" s="312"/>
      <c r="O141" s="314">
        <f>J141-K141</f>
        <v>36</v>
      </c>
      <c r="P141" s="318">
        <v>4</v>
      </c>
      <c r="Q141" s="312"/>
      <c r="R141" s="312"/>
      <c r="S141" s="312">
        <v>1</v>
      </c>
      <c r="T141" s="312"/>
      <c r="U141" s="318">
        <v>2</v>
      </c>
      <c r="V141" s="312"/>
      <c r="W141" s="312">
        <v>2</v>
      </c>
      <c r="X141" s="314"/>
      <c r="Y141" s="318">
        <v>2</v>
      </c>
      <c r="Z141" s="312"/>
      <c r="AA141" s="312">
        <v>2</v>
      </c>
      <c r="AB141" s="319"/>
      <c r="AC141" s="318">
        <v>2</v>
      </c>
      <c r="AD141" s="312"/>
      <c r="AE141" s="312">
        <v>2</v>
      </c>
      <c r="AF141" s="314"/>
      <c r="AG141" s="318">
        <v>2</v>
      </c>
      <c r="AH141" s="312"/>
      <c r="AI141" s="312">
        <v>2</v>
      </c>
      <c r="AJ141" s="319"/>
      <c r="AK141" s="318"/>
      <c r="AL141" s="312"/>
      <c r="AM141" s="312"/>
      <c r="AN141" s="314"/>
      <c r="AO141" s="318"/>
      <c r="AP141" s="312"/>
      <c r="AQ141" s="312"/>
      <c r="AR141" s="319"/>
      <c r="AS141" s="318"/>
      <c r="AT141" s="312"/>
      <c r="AU141" s="312"/>
      <c r="AV141" s="319"/>
      <c r="AW141" s="320"/>
      <c r="AX141" s="312"/>
      <c r="AY141" s="312"/>
      <c r="AZ141" s="319"/>
      <c r="BA141" s="343"/>
      <c r="BB141" s="393"/>
      <c r="BC141" s="391"/>
      <c r="BD141" s="391"/>
      <c r="BE141" s="391"/>
      <c r="BF141" s="391"/>
      <c r="BG141" s="391"/>
      <c r="BH141" s="391"/>
      <c r="BI141" s="391"/>
      <c r="BJ141" s="391"/>
      <c r="BK141" s="391"/>
      <c r="BL141" s="391"/>
      <c r="BM141" s="391"/>
      <c r="BN141" s="391"/>
      <c r="BO141" s="391"/>
      <c r="BP141" s="391"/>
      <c r="BQ141" s="391"/>
      <c r="BR141" s="391"/>
      <c r="BS141" s="391"/>
      <c r="BT141" s="391"/>
      <c r="BU141" s="391"/>
      <c r="BV141" s="391"/>
      <c r="BW141" s="391"/>
      <c r="BX141" s="391"/>
      <c r="BY141" s="391"/>
      <c r="BZ141" s="391"/>
      <c r="CA141" s="391"/>
      <c r="CB141" s="391"/>
      <c r="CC141" s="391"/>
      <c r="CD141" s="391"/>
      <c r="CE141" s="391"/>
      <c r="CF141" s="391"/>
      <c r="CG141" s="391"/>
      <c r="CH141" s="391"/>
      <c r="CI141" s="391"/>
      <c r="CJ141" s="391"/>
      <c r="CK141" s="391"/>
      <c r="CL141" s="391"/>
      <c r="CM141" s="391"/>
      <c r="CN141" s="391"/>
      <c r="CO141" s="391"/>
      <c r="CP141" s="391"/>
      <c r="CQ141" s="391"/>
      <c r="CR141" s="391"/>
      <c r="CS141" s="391"/>
      <c r="CT141" s="391"/>
      <c r="CU141" s="391"/>
      <c r="CV141" s="391"/>
      <c r="CW141" s="391"/>
      <c r="CX141" s="391"/>
      <c r="CY141" s="391"/>
      <c r="CZ141" s="391"/>
      <c r="DA141" s="391"/>
      <c r="DB141" s="391"/>
      <c r="DC141" s="391"/>
    </row>
    <row r="142" spans="1:107" s="321" customFormat="1" ht="54">
      <c r="A142" s="73">
        <v>2</v>
      </c>
      <c r="B142" s="73" t="s">
        <v>148</v>
      </c>
      <c r="C142" s="49" t="s">
        <v>423</v>
      </c>
      <c r="D142" s="73"/>
      <c r="E142" s="251" t="s">
        <v>424</v>
      </c>
      <c r="F142" s="294">
        <v>4</v>
      </c>
      <c r="G142" s="279" t="s">
        <v>425</v>
      </c>
      <c r="H142" s="280" t="s">
        <v>422</v>
      </c>
      <c r="I142" s="295">
        <v>3</v>
      </c>
      <c r="J142" s="296">
        <f>I142*36</f>
        <v>108</v>
      </c>
      <c r="K142" s="297">
        <f>SUM(L142:N142)</f>
        <v>72</v>
      </c>
      <c r="L142" s="73"/>
      <c r="M142" s="73">
        <v>72</v>
      </c>
      <c r="N142" s="73"/>
      <c r="O142" s="251">
        <f>J142-K142</f>
        <v>36</v>
      </c>
      <c r="P142" s="295">
        <v>4</v>
      </c>
      <c r="Q142" s="73"/>
      <c r="R142" s="73"/>
      <c r="S142" s="73">
        <v>1</v>
      </c>
      <c r="T142" s="73"/>
      <c r="U142" s="298">
        <v>2</v>
      </c>
      <c r="V142" s="75"/>
      <c r="W142" s="75">
        <v>2</v>
      </c>
      <c r="X142" s="308"/>
      <c r="Y142" s="298">
        <v>2</v>
      </c>
      <c r="Z142" s="75"/>
      <c r="AA142" s="75">
        <v>2</v>
      </c>
      <c r="AB142" s="299"/>
      <c r="AC142" s="295">
        <v>2</v>
      </c>
      <c r="AD142" s="73"/>
      <c r="AE142" s="73">
        <v>2</v>
      </c>
      <c r="AF142" s="251"/>
      <c r="AG142" s="295">
        <v>2</v>
      </c>
      <c r="AH142" s="73"/>
      <c r="AI142" s="73">
        <v>2</v>
      </c>
      <c r="AJ142" s="296"/>
      <c r="AK142" s="295"/>
      <c r="AL142" s="73"/>
      <c r="AM142" s="73"/>
      <c r="AN142" s="251"/>
      <c r="AO142" s="295"/>
      <c r="AP142" s="73"/>
      <c r="AQ142" s="73"/>
      <c r="AR142" s="296"/>
      <c r="AS142" s="295"/>
      <c r="AT142" s="73"/>
      <c r="AU142" s="73"/>
      <c r="AV142" s="296"/>
      <c r="AW142" s="297"/>
      <c r="AX142" s="73"/>
      <c r="AY142" s="73"/>
      <c r="AZ142" s="296"/>
      <c r="BA142" s="281"/>
      <c r="BB142" s="48"/>
      <c r="BC142" s="391"/>
      <c r="BD142" s="391"/>
      <c r="BE142" s="391"/>
      <c r="BF142" s="391"/>
      <c r="BG142" s="391"/>
      <c r="BH142" s="391"/>
      <c r="BI142" s="391"/>
      <c r="BJ142" s="391"/>
      <c r="BK142" s="391"/>
      <c r="BL142" s="391"/>
      <c r="BM142" s="391"/>
      <c r="BN142" s="391"/>
      <c r="BO142" s="391"/>
      <c r="BP142" s="391"/>
      <c r="BQ142" s="391"/>
      <c r="BR142" s="391"/>
      <c r="BS142" s="391"/>
      <c r="BT142" s="391"/>
      <c r="BU142" s="391"/>
      <c r="BV142" s="391"/>
      <c r="BW142" s="391"/>
      <c r="BX142" s="391"/>
      <c r="BY142" s="391"/>
      <c r="BZ142" s="391"/>
      <c r="CA142" s="391"/>
      <c r="CB142" s="391"/>
      <c r="CC142" s="391"/>
      <c r="CD142" s="391"/>
      <c r="CE142" s="391"/>
      <c r="CF142" s="391"/>
      <c r="CG142" s="391"/>
      <c r="CH142" s="391"/>
      <c r="CI142" s="391"/>
      <c r="CJ142" s="391"/>
      <c r="CK142" s="391"/>
      <c r="CL142" s="391"/>
      <c r="CM142" s="391"/>
      <c r="CN142" s="391"/>
      <c r="CO142" s="391"/>
      <c r="CP142" s="391"/>
      <c r="CQ142" s="391"/>
      <c r="CR142" s="391"/>
      <c r="CS142" s="391"/>
      <c r="CT142" s="391"/>
      <c r="CU142" s="391"/>
      <c r="CV142" s="391"/>
      <c r="CW142" s="391"/>
      <c r="CX142" s="391"/>
      <c r="CY142" s="391"/>
      <c r="CZ142" s="391"/>
      <c r="DA142" s="391"/>
      <c r="DB142" s="391"/>
      <c r="DC142" s="391"/>
    </row>
    <row r="143" spans="1:107" s="101" customFormat="1" ht="54">
      <c r="A143" s="73">
        <v>2</v>
      </c>
      <c r="B143" s="73" t="s">
        <v>148</v>
      </c>
      <c r="C143" s="49" t="s">
        <v>605</v>
      </c>
      <c r="D143" s="73"/>
      <c r="E143" s="251" t="s">
        <v>424</v>
      </c>
      <c r="F143" s="294">
        <v>4</v>
      </c>
      <c r="G143" s="279" t="s">
        <v>425</v>
      </c>
      <c r="H143" s="280" t="s">
        <v>422</v>
      </c>
      <c r="I143" s="295">
        <v>3</v>
      </c>
      <c r="J143" s="296">
        <f>I143*36</f>
        <v>108</v>
      </c>
      <c r="K143" s="297">
        <f>SUM(L143:N143)</f>
        <v>72</v>
      </c>
      <c r="L143" s="73"/>
      <c r="M143" s="73">
        <v>72</v>
      </c>
      <c r="N143" s="73"/>
      <c r="O143" s="251">
        <f>J143-K143</f>
        <v>36</v>
      </c>
      <c r="P143" s="295">
        <v>4</v>
      </c>
      <c r="Q143" s="73"/>
      <c r="R143" s="73"/>
      <c r="S143" s="73">
        <v>1</v>
      </c>
      <c r="T143" s="73"/>
      <c r="U143" s="298">
        <v>2</v>
      </c>
      <c r="V143" s="75"/>
      <c r="W143" s="75">
        <v>2</v>
      </c>
      <c r="X143" s="308"/>
      <c r="Y143" s="298">
        <v>2</v>
      </c>
      <c r="Z143" s="75"/>
      <c r="AA143" s="75">
        <v>2</v>
      </c>
      <c r="AB143" s="299"/>
      <c r="AC143" s="295">
        <v>2</v>
      </c>
      <c r="AD143" s="73"/>
      <c r="AE143" s="73">
        <v>2</v>
      </c>
      <c r="AF143" s="251"/>
      <c r="AG143" s="295">
        <v>2</v>
      </c>
      <c r="AH143" s="73"/>
      <c r="AI143" s="73">
        <v>2</v>
      </c>
      <c r="AJ143" s="296"/>
      <c r="AK143" s="295"/>
      <c r="AL143" s="73"/>
      <c r="AM143" s="73"/>
      <c r="AN143" s="251"/>
      <c r="AO143" s="295"/>
      <c r="AP143" s="73"/>
      <c r="AQ143" s="73"/>
      <c r="AR143" s="296"/>
      <c r="AS143" s="295"/>
      <c r="AT143" s="73"/>
      <c r="AU143" s="73"/>
      <c r="AV143" s="296"/>
      <c r="AW143" s="297"/>
      <c r="AX143" s="73"/>
      <c r="AY143" s="73"/>
      <c r="AZ143" s="296"/>
      <c r="BA143" s="281"/>
      <c r="BB143" s="48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</row>
    <row r="144" spans="1:107" s="101" customFormat="1" ht="54">
      <c r="A144" s="47">
        <v>2</v>
      </c>
      <c r="B144" s="73" t="s">
        <v>148</v>
      </c>
      <c r="C144" s="18" t="s">
        <v>252</v>
      </c>
      <c r="D144" s="255"/>
      <c r="E144" s="110" t="s">
        <v>424</v>
      </c>
      <c r="F144" s="179">
        <v>4</v>
      </c>
      <c r="G144" s="173" t="s">
        <v>44</v>
      </c>
      <c r="H144" s="281" t="s">
        <v>422</v>
      </c>
      <c r="I144" s="115">
        <v>3</v>
      </c>
      <c r="J144" s="26">
        <v>108</v>
      </c>
      <c r="K144" s="19">
        <v>72</v>
      </c>
      <c r="L144" s="20"/>
      <c r="M144" s="20">
        <v>72</v>
      </c>
      <c r="N144" s="20"/>
      <c r="O144" s="22">
        <v>36</v>
      </c>
      <c r="P144" s="23">
        <v>4</v>
      </c>
      <c r="Q144" s="20"/>
      <c r="R144" s="20"/>
      <c r="S144" s="20">
        <v>1</v>
      </c>
      <c r="T144" s="20"/>
      <c r="U144" s="61">
        <v>2</v>
      </c>
      <c r="V144" s="62"/>
      <c r="W144" s="62">
        <v>2</v>
      </c>
      <c r="X144" s="63"/>
      <c r="Y144" s="61">
        <v>2</v>
      </c>
      <c r="Z144" s="62"/>
      <c r="AA144" s="62">
        <v>2</v>
      </c>
      <c r="AB144" s="222"/>
      <c r="AC144" s="203">
        <v>2</v>
      </c>
      <c r="AD144" s="204"/>
      <c r="AE144" s="204">
        <v>2</v>
      </c>
      <c r="AF144" s="205"/>
      <c r="AG144" s="203">
        <v>2</v>
      </c>
      <c r="AH144" s="204"/>
      <c r="AI144" s="204">
        <v>2</v>
      </c>
      <c r="AJ144" s="206"/>
      <c r="AK144" s="23"/>
      <c r="AL144" s="20"/>
      <c r="AM144" s="20"/>
      <c r="AN144" s="22"/>
      <c r="AO144" s="23"/>
      <c r="AP144" s="20"/>
      <c r="AQ144" s="20"/>
      <c r="AR144" s="21"/>
      <c r="AS144" s="23"/>
      <c r="AT144" s="20"/>
      <c r="AU144" s="20"/>
      <c r="AV144" s="21"/>
      <c r="AW144" s="24"/>
      <c r="AX144" s="20"/>
      <c r="AY144" s="20"/>
      <c r="AZ144" s="21"/>
      <c r="BA144" s="380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</row>
    <row r="145" spans="1:107" s="101" customFormat="1" ht="54">
      <c r="A145" s="47">
        <v>2</v>
      </c>
      <c r="B145" s="73" t="s">
        <v>148</v>
      </c>
      <c r="C145" s="18" t="s">
        <v>14</v>
      </c>
      <c r="D145" s="255"/>
      <c r="E145" s="416" t="s">
        <v>424</v>
      </c>
      <c r="F145" s="179">
        <v>4</v>
      </c>
      <c r="G145" s="173" t="s">
        <v>44</v>
      </c>
      <c r="H145" s="281" t="s">
        <v>422</v>
      </c>
      <c r="I145" s="115">
        <v>3</v>
      </c>
      <c r="J145" s="26">
        <v>108</v>
      </c>
      <c r="K145" s="19">
        <v>72</v>
      </c>
      <c r="L145" s="20"/>
      <c r="M145" s="20">
        <v>72</v>
      </c>
      <c r="N145" s="20"/>
      <c r="O145" s="22">
        <v>36</v>
      </c>
      <c r="P145" s="23">
        <v>4</v>
      </c>
      <c r="Q145" s="20"/>
      <c r="R145" s="20"/>
      <c r="S145" s="20">
        <v>1</v>
      </c>
      <c r="T145" s="20"/>
      <c r="U145" s="61">
        <v>2</v>
      </c>
      <c r="V145" s="62"/>
      <c r="W145" s="62">
        <v>2</v>
      </c>
      <c r="X145" s="63"/>
      <c r="Y145" s="61">
        <v>2</v>
      </c>
      <c r="Z145" s="62"/>
      <c r="AA145" s="62">
        <v>2</v>
      </c>
      <c r="AB145" s="222"/>
      <c r="AC145" s="203">
        <v>2</v>
      </c>
      <c r="AD145" s="204"/>
      <c r="AE145" s="204">
        <v>2</v>
      </c>
      <c r="AF145" s="205"/>
      <c r="AG145" s="203">
        <v>2</v>
      </c>
      <c r="AH145" s="204"/>
      <c r="AI145" s="204">
        <v>2</v>
      </c>
      <c r="AJ145" s="206"/>
      <c r="AK145" s="23"/>
      <c r="AL145" s="20"/>
      <c r="AM145" s="20"/>
      <c r="AN145" s="22"/>
      <c r="AO145" s="23"/>
      <c r="AP145" s="20"/>
      <c r="AQ145" s="20"/>
      <c r="AR145" s="21"/>
      <c r="AS145" s="23"/>
      <c r="AT145" s="20"/>
      <c r="AU145" s="20"/>
      <c r="AV145" s="21"/>
      <c r="AW145" s="24"/>
      <c r="AX145" s="20"/>
      <c r="AY145" s="20"/>
      <c r="AZ145" s="21"/>
      <c r="BA145" s="380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</row>
    <row r="146" spans="1:107" s="101" customFormat="1" ht="54">
      <c r="A146" s="39">
        <v>3</v>
      </c>
      <c r="B146" s="73">
        <v>5.6</v>
      </c>
      <c r="C146" s="18" t="s">
        <v>124</v>
      </c>
      <c r="D146" s="73"/>
      <c r="E146" s="420" t="s">
        <v>540</v>
      </c>
      <c r="F146" s="180">
        <v>12</v>
      </c>
      <c r="G146" s="173" t="s">
        <v>142</v>
      </c>
      <c r="H146" s="281" t="s">
        <v>422</v>
      </c>
      <c r="I146" s="266">
        <v>3</v>
      </c>
      <c r="J146" s="29">
        <v>108</v>
      </c>
      <c r="K146" s="267">
        <v>72</v>
      </c>
      <c r="L146" s="66"/>
      <c r="M146" s="66"/>
      <c r="N146" s="66">
        <v>72</v>
      </c>
      <c r="O146" s="90">
        <v>36</v>
      </c>
      <c r="P146" s="124"/>
      <c r="Q146" s="66">
        <v>6</v>
      </c>
      <c r="R146" s="66"/>
      <c r="S146" s="66"/>
      <c r="T146" s="20" t="s">
        <v>680</v>
      </c>
      <c r="U146" s="224">
        <v>2</v>
      </c>
      <c r="V146" s="225"/>
      <c r="W146" s="225"/>
      <c r="X146" s="226">
        <v>2</v>
      </c>
      <c r="Y146" s="224">
        <v>2</v>
      </c>
      <c r="Z146" s="225"/>
      <c r="AA146" s="225"/>
      <c r="AB146" s="227">
        <v>2</v>
      </c>
      <c r="AC146" s="36"/>
      <c r="AD146" s="33"/>
      <c r="AE146" s="33"/>
      <c r="AF146" s="35"/>
      <c r="AG146" s="36"/>
      <c r="AH146" s="33"/>
      <c r="AI146" s="33"/>
      <c r="AJ146" s="34"/>
      <c r="AK146" s="36">
        <v>2</v>
      </c>
      <c r="AL146" s="33"/>
      <c r="AM146" s="33"/>
      <c r="AN146" s="35">
        <v>2</v>
      </c>
      <c r="AO146" s="36">
        <v>2</v>
      </c>
      <c r="AP146" s="33"/>
      <c r="AQ146" s="33"/>
      <c r="AR146" s="34">
        <v>2</v>
      </c>
      <c r="AS146" s="36"/>
      <c r="AT146" s="33"/>
      <c r="AU146" s="33"/>
      <c r="AV146" s="34"/>
      <c r="AW146" s="37"/>
      <c r="AX146" s="33"/>
      <c r="AY146" s="33"/>
      <c r="AZ146" s="34"/>
      <c r="BA146" s="378"/>
      <c r="BB146" s="2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</row>
    <row r="147" spans="1:107" s="101" customFormat="1" ht="54">
      <c r="A147" s="39">
        <v>3</v>
      </c>
      <c r="B147" s="73">
        <v>5.6</v>
      </c>
      <c r="C147" s="18" t="s">
        <v>274</v>
      </c>
      <c r="D147" s="73"/>
      <c r="E147" s="421" t="s">
        <v>649</v>
      </c>
      <c r="F147" s="179">
        <v>20</v>
      </c>
      <c r="G147" s="173" t="s">
        <v>142</v>
      </c>
      <c r="H147" s="281" t="s">
        <v>422</v>
      </c>
      <c r="I147" s="115">
        <v>3</v>
      </c>
      <c r="J147" s="26">
        <v>108</v>
      </c>
      <c r="K147" s="19">
        <v>72</v>
      </c>
      <c r="L147" s="20"/>
      <c r="M147" s="20">
        <v>72</v>
      </c>
      <c r="N147" s="20"/>
      <c r="O147" s="22">
        <v>36</v>
      </c>
      <c r="P147" s="23"/>
      <c r="Q147" s="20">
        <v>6</v>
      </c>
      <c r="R147" s="20"/>
      <c r="S147" s="20"/>
      <c r="T147" s="20" t="s">
        <v>680</v>
      </c>
      <c r="U147" s="61">
        <v>2</v>
      </c>
      <c r="V147" s="62"/>
      <c r="W147" s="62">
        <v>2</v>
      </c>
      <c r="X147" s="63"/>
      <c r="Y147" s="61">
        <v>2</v>
      </c>
      <c r="Z147" s="62"/>
      <c r="AA147" s="62">
        <v>2</v>
      </c>
      <c r="AB147" s="222"/>
      <c r="AC147" s="23"/>
      <c r="AD147" s="20"/>
      <c r="AE147" s="20"/>
      <c r="AF147" s="22"/>
      <c r="AG147" s="23"/>
      <c r="AH147" s="20"/>
      <c r="AI147" s="20"/>
      <c r="AJ147" s="21"/>
      <c r="AK147" s="23">
        <v>2</v>
      </c>
      <c r="AL147" s="20"/>
      <c r="AM147" s="20">
        <v>2</v>
      </c>
      <c r="AN147" s="22"/>
      <c r="AO147" s="23">
        <v>2</v>
      </c>
      <c r="AP147" s="20"/>
      <c r="AQ147" s="20">
        <v>2</v>
      </c>
      <c r="AR147" s="21"/>
      <c r="AS147" s="23"/>
      <c r="AT147" s="20"/>
      <c r="AU147" s="20"/>
      <c r="AV147" s="21"/>
      <c r="AW147" s="24"/>
      <c r="AX147" s="20"/>
      <c r="AY147" s="20"/>
      <c r="AZ147" s="21"/>
      <c r="BA147" s="7"/>
      <c r="BB147" s="2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</row>
    <row r="148" spans="1:107" s="101" customFormat="1" ht="54">
      <c r="A148" s="73">
        <v>3</v>
      </c>
      <c r="B148" s="73">
        <v>5.6</v>
      </c>
      <c r="C148" s="49" t="s">
        <v>607</v>
      </c>
      <c r="D148" s="73"/>
      <c r="E148" s="251" t="s">
        <v>544</v>
      </c>
      <c r="F148" s="294">
        <v>33</v>
      </c>
      <c r="G148" s="173" t="s">
        <v>545</v>
      </c>
      <c r="H148" s="281" t="s">
        <v>422</v>
      </c>
      <c r="I148" s="295">
        <v>3</v>
      </c>
      <c r="J148" s="296">
        <f>I148*36</f>
        <v>108</v>
      </c>
      <c r="K148" s="297">
        <f>SUM(L148:N148)</f>
        <v>72</v>
      </c>
      <c r="L148" s="73"/>
      <c r="M148" s="73">
        <v>72</v>
      </c>
      <c r="N148" s="73"/>
      <c r="O148" s="251">
        <f>J148-K148</f>
        <v>36</v>
      </c>
      <c r="P148" s="295"/>
      <c r="Q148" s="73">
        <v>6</v>
      </c>
      <c r="R148" s="73"/>
      <c r="S148" s="73"/>
      <c r="T148" s="20" t="s">
        <v>680</v>
      </c>
      <c r="U148" s="298">
        <v>2</v>
      </c>
      <c r="V148" s="75"/>
      <c r="W148" s="75">
        <v>2</v>
      </c>
      <c r="X148" s="308"/>
      <c r="Y148" s="298">
        <v>2</v>
      </c>
      <c r="Z148" s="75"/>
      <c r="AA148" s="75">
        <v>2</v>
      </c>
      <c r="AB148" s="299"/>
      <c r="AC148" s="295"/>
      <c r="AD148" s="73"/>
      <c r="AE148" s="73"/>
      <c r="AF148" s="251"/>
      <c r="AG148" s="295"/>
      <c r="AH148" s="73"/>
      <c r="AI148" s="73"/>
      <c r="AJ148" s="296"/>
      <c r="AK148" s="295">
        <v>2</v>
      </c>
      <c r="AL148" s="73"/>
      <c r="AM148" s="73">
        <v>2</v>
      </c>
      <c r="AN148" s="251"/>
      <c r="AO148" s="295">
        <v>2</v>
      </c>
      <c r="AP148" s="73"/>
      <c r="AQ148" s="73">
        <v>2</v>
      </c>
      <c r="AR148" s="296"/>
      <c r="AS148" s="295"/>
      <c r="AT148" s="73"/>
      <c r="AU148" s="73"/>
      <c r="AV148" s="296"/>
      <c r="AW148" s="297"/>
      <c r="AX148" s="73"/>
      <c r="AY148" s="73"/>
      <c r="AZ148" s="296"/>
      <c r="BA148" s="280"/>
      <c r="BB148" s="192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</row>
    <row r="149" spans="1:107" s="321" customFormat="1" ht="54">
      <c r="A149" s="312">
        <v>3</v>
      </c>
      <c r="B149" s="312">
        <v>5.6</v>
      </c>
      <c r="C149" s="313" t="s">
        <v>572</v>
      </c>
      <c r="D149" s="312"/>
      <c r="E149" s="314" t="s">
        <v>96</v>
      </c>
      <c r="F149" s="315">
        <v>33</v>
      </c>
      <c r="G149" s="328" t="s">
        <v>545</v>
      </c>
      <c r="H149" s="343" t="s">
        <v>422</v>
      </c>
      <c r="I149" s="318">
        <v>3</v>
      </c>
      <c r="J149" s="319">
        <f>I149*36</f>
        <v>108</v>
      </c>
      <c r="K149" s="320">
        <f>SUM(L149:N149)</f>
        <v>72</v>
      </c>
      <c r="L149" s="312"/>
      <c r="M149" s="312">
        <v>72</v>
      </c>
      <c r="N149" s="312"/>
      <c r="O149" s="314">
        <f>J149-K149</f>
        <v>36</v>
      </c>
      <c r="P149" s="318"/>
      <c r="Q149" s="312">
        <v>6</v>
      </c>
      <c r="R149" s="312"/>
      <c r="S149" s="312"/>
      <c r="T149" s="20" t="s">
        <v>680</v>
      </c>
      <c r="U149" s="318">
        <v>2</v>
      </c>
      <c r="V149" s="312"/>
      <c r="W149" s="312">
        <v>2</v>
      </c>
      <c r="X149" s="314"/>
      <c r="Y149" s="318">
        <v>2</v>
      </c>
      <c r="Z149" s="312"/>
      <c r="AA149" s="312">
        <v>2</v>
      </c>
      <c r="AB149" s="319"/>
      <c r="AC149" s="318"/>
      <c r="AD149" s="312"/>
      <c r="AE149" s="312"/>
      <c r="AF149" s="314"/>
      <c r="AG149" s="318"/>
      <c r="AH149" s="312"/>
      <c r="AI149" s="312"/>
      <c r="AJ149" s="319"/>
      <c r="AK149" s="318">
        <v>2</v>
      </c>
      <c r="AL149" s="312"/>
      <c r="AM149" s="312">
        <v>2</v>
      </c>
      <c r="AN149" s="314"/>
      <c r="AO149" s="318">
        <v>2</v>
      </c>
      <c r="AP149" s="312"/>
      <c r="AQ149" s="312">
        <v>2</v>
      </c>
      <c r="AR149" s="319"/>
      <c r="AS149" s="318"/>
      <c r="AT149" s="312"/>
      <c r="AU149" s="312"/>
      <c r="AV149" s="319"/>
      <c r="AW149" s="320"/>
      <c r="AX149" s="312"/>
      <c r="AY149" s="312"/>
      <c r="AZ149" s="319"/>
      <c r="BA149" s="317"/>
      <c r="BB149" s="395"/>
      <c r="BC149" s="391"/>
      <c r="BD149" s="391"/>
      <c r="BE149" s="391"/>
      <c r="BF149" s="391"/>
      <c r="BG149" s="391"/>
      <c r="BH149" s="391"/>
      <c r="BI149" s="391"/>
      <c r="BJ149" s="391"/>
      <c r="BK149" s="391"/>
      <c r="BL149" s="391"/>
      <c r="BM149" s="391"/>
      <c r="BN149" s="391"/>
      <c r="BO149" s="391"/>
      <c r="BP149" s="391"/>
      <c r="BQ149" s="391"/>
      <c r="BR149" s="391"/>
      <c r="BS149" s="391"/>
      <c r="BT149" s="391"/>
      <c r="BU149" s="391"/>
      <c r="BV149" s="391"/>
      <c r="BW149" s="391"/>
      <c r="BX149" s="391"/>
      <c r="BY149" s="391"/>
      <c r="BZ149" s="391"/>
      <c r="CA149" s="391"/>
      <c r="CB149" s="391"/>
      <c r="CC149" s="391"/>
      <c r="CD149" s="391"/>
      <c r="CE149" s="391"/>
      <c r="CF149" s="391"/>
      <c r="CG149" s="391"/>
      <c r="CH149" s="391"/>
      <c r="CI149" s="391"/>
      <c r="CJ149" s="391"/>
      <c r="CK149" s="391"/>
      <c r="CL149" s="391"/>
      <c r="CM149" s="391"/>
      <c r="CN149" s="391"/>
      <c r="CO149" s="391"/>
      <c r="CP149" s="391"/>
      <c r="CQ149" s="391"/>
      <c r="CR149" s="391"/>
      <c r="CS149" s="391"/>
      <c r="CT149" s="391"/>
      <c r="CU149" s="391"/>
      <c r="CV149" s="391"/>
      <c r="CW149" s="391"/>
      <c r="CX149" s="391"/>
      <c r="CY149" s="391"/>
      <c r="CZ149" s="391"/>
      <c r="DA149" s="391"/>
      <c r="DB149" s="391"/>
      <c r="DC149" s="391"/>
    </row>
    <row r="150" spans="1:107" s="101" customFormat="1" ht="54">
      <c r="A150" s="73">
        <v>4</v>
      </c>
      <c r="B150" s="73">
        <v>7</v>
      </c>
      <c r="C150" s="49" t="s">
        <v>608</v>
      </c>
      <c r="D150" s="73"/>
      <c r="E150" s="251" t="s">
        <v>552</v>
      </c>
      <c r="F150" s="294">
        <v>38</v>
      </c>
      <c r="G150" s="173" t="s">
        <v>557</v>
      </c>
      <c r="H150" s="281" t="s">
        <v>422</v>
      </c>
      <c r="I150" s="295">
        <v>1.5</v>
      </c>
      <c r="J150" s="296">
        <f>I150*36</f>
        <v>54</v>
      </c>
      <c r="K150" s="297">
        <f>SUM(L150:N150)</f>
        <v>36</v>
      </c>
      <c r="L150" s="73"/>
      <c r="M150" s="73">
        <v>36</v>
      </c>
      <c r="N150" s="73"/>
      <c r="O150" s="251">
        <f>J150-K150</f>
        <v>18</v>
      </c>
      <c r="P150" s="295"/>
      <c r="Q150" s="73">
        <v>7</v>
      </c>
      <c r="R150" s="73"/>
      <c r="S150" s="73"/>
      <c r="T150" s="73"/>
      <c r="U150" s="298">
        <v>2</v>
      </c>
      <c r="V150" s="75"/>
      <c r="W150" s="75">
        <v>2</v>
      </c>
      <c r="X150" s="308"/>
      <c r="Y150" s="298"/>
      <c r="Z150" s="75"/>
      <c r="AA150" s="75"/>
      <c r="AB150" s="299"/>
      <c r="AC150" s="295"/>
      <c r="AD150" s="73"/>
      <c r="AE150" s="73"/>
      <c r="AF150" s="251"/>
      <c r="AG150" s="295"/>
      <c r="AH150" s="73"/>
      <c r="AI150" s="73"/>
      <c r="AJ150" s="296"/>
      <c r="AK150" s="295"/>
      <c r="AL150" s="73"/>
      <c r="AM150" s="73"/>
      <c r="AN150" s="251"/>
      <c r="AO150" s="295"/>
      <c r="AP150" s="73"/>
      <c r="AQ150" s="73"/>
      <c r="AR150" s="296"/>
      <c r="AS150" s="303">
        <v>2</v>
      </c>
      <c r="AT150" s="304"/>
      <c r="AU150" s="304">
        <v>2</v>
      </c>
      <c r="AV150" s="306"/>
      <c r="AW150" s="307"/>
      <c r="AX150" s="304"/>
      <c r="AY150" s="304"/>
      <c r="AZ150" s="306"/>
      <c r="BA150" s="280"/>
      <c r="BB150" s="192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</row>
    <row r="151" spans="1:107" s="101" customFormat="1" ht="54">
      <c r="A151" s="39">
        <v>4</v>
      </c>
      <c r="B151" s="39">
        <v>7</v>
      </c>
      <c r="C151" s="18" t="s">
        <v>275</v>
      </c>
      <c r="D151" s="73"/>
      <c r="E151" s="421" t="s">
        <v>669</v>
      </c>
      <c r="F151" s="179">
        <v>28</v>
      </c>
      <c r="G151" s="173" t="s">
        <v>299</v>
      </c>
      <c r="H151" s="281" t="s">
        <v>422</v>
      </c>
      <c r="I151" s="115" t="s">
        <v>91</v>
      </c>
      <c r="J151" s="26">
        <v>54</v>
      </c>
      <c r="K151" s="19">
        <v>36</v>
      </c>
      <c r="L151" s="20"/>
      <c r="M151" s="20">
        <v>36</v>
      </c>
      <c r="N151" s="20"/>
      <c r="O151" s="22">
        <v>18</v>
      </c>
      <c r="P151" s="23"/>
      <c r="Q151" s="20">
        <v>7</v>
      </c>
      <c r="R151" s="20"/>
      <c r="S151" s="20"/>
      <c r="T151" s="20"/>
      <c r="U151" s="61">
        <v>2</v>
      </c>
      <c r="V151" s="62"/>
      <c r="W151" s="62">
        <v>2</v>
      </c>
      <c r="X151" s="63"/>
      <c r="Y151" s="61"/>
      <c r="Z151" s="62"/>
      <c r="AA151" s="62"/>
      <c r="AB151" s="222"/>
      <c r="AC151" s="23"/>
      <c r="AD151" s="20"/>
      <c r="AE151" s="20"/>
      <c r="AF151" s="22"/>
      <c r="AG151" s="23"/>
      <c r="AH151" s="20"/>
      <c r="AI151" s="20"/>
      <c r="AJ151" s="21"/>
      <c r="AK151" s="23"/>
      <c r="AL151" s="20"/>
      <c r="AM151" s="20"/>
      <c r="AN151" s="22"/>
      <c r="AO151" s="23"/>
      <c r="AP151" s="20"/>
      <c r="AQ151" s="20"/>
      <c r="AR151" s="21"/>
      <c r="AS151" s="203">
        <v>2</v>
      </c>
      <c r="AT151" s="204"/>
      <c r="AU151" s="204">
        <v>2</v>
      </c>
      <c r="AV151" s="206"/>
      <c r="AW151" s="207"/>
      <c r="AX151" s="204"/>
      <c r="AY151" s="204"/>
      <c r="AZ151" s="206"/>
      <c r="BA151" s="7"/>
      <c r="BB151" s="2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</row>
    <row r="152" spans="1:107" s="101" customFormat="1" ht="39" customHeight="1">
      <c r="A152" s="342">
        <v>4</v>
      </c>
      <c r="B152" s="342">
        <v>7</v>
      </c>
      <c r="C152" s="325" t="s">
        <v>573</v>
      </c>
      <c r="D152" s="312"/>
      <c r="E152" s="326" t="s">
        <v>96</v>
      </c>
      <c r="F152" s="327">
        <v>28</v>
      </c>
      <c r="G152" s="328" t="s">
        <v>299</v>
      </c>
      <c r="H152" s="343" t="s">
        <v>422</v>
      </c>
      <c r="I152" s="330" t="s">
        <v>91</v>
      </c>
      <c r="J152" s="331">
        <v>54</v>
      </c>
      <c r="K152" s="332">
        <v>36</v>
      </c>
      <c r="L152" s="333"/>
      <c r="M152" s="333">
        <v>36</v>
      </c>
      <c r="N152" s="333"/>
      <c r="O152" s="334">
        <v>18</v>
      </c>
      <c r="P152" s="335"/>
      <c r="Q152" s="333">
        <v>7</v>
      </c>
      <c r="R152" s="333"/>
      <c r="S152" s="333"/>
      <c r="T152" s="333"/>
      <c r="U152" s="335">
        <v>2</v>
      </c>
      <c r="V152" s="333"/>
      <c r="W152" s="333">
        <v>2</v>
      </c>
      <c r="X152" s="334"/>
      <c r="Y152" s="335"/>
      <c r="Z152" s="333"/>
      <c r="AA152" s="333"/>
      <c r="AB152" s="336"/>
      <c r="AC152" s="335"/>
      <c r="AD152" s="333"/>
      <c r="AE152" s="333"/>
      <c r="AF152" s="334"/>
      <c r="AG152" s="335"/>
      <c r="AH152" s="333"/>
      <c r="AI152" s="333"/>
      <c r="AJ152" s="336"/>
      <c r="AK152" s="335"/>
      <c r="AL152" s="333"/>
      <c r="AM152" s="333"/>
      <c r="AN152" s="334"/>
      <c r="AO152" s="335"/>
      <c r="AP152" s="333"/>
      <c r="AQ152" s="333"/>
      <c r="AR152" s="336"/>
      <c r="AS152" s="335">
        <v>2</v>
      </c>
      <c r="AT152" s="333"/>
      <c r="AU152" s="333">
        <v>2</v>
      </c>
      <c r="AV152" s="336"/>
      <c r="AW152" s="337"/>
      <c r="AX152" s="333"/>
      <c r="AY152" s="333"/>
      <c r="AZ152" s="336"/>
      <c r="BA152" s="379"/>
      <c r="BB152" s="390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</row>
    <row r="153" spans="1:107" s="101" customFormat="1" ht="54">
      <c r="A153" s="342" t="s">
        <v>308</v>
      </c>
      <c r="B153" s="342">
        <v>9</v>
      </c>
      <c r="C153" s="313" t="s">
        <v>584</v>
      </c>
      <c r="D153" s="312"/>
      <c r="E153" s="326" t="s">
        <v>339</v>
      </c>
      <c r="F153" s="349">
        <v>12</v>
      </c>
      <c r="G153" s="373" t="s">
        <v>189</v>
      </c>
      <c r="H153" s="343" t="s">
        <v>422</v>
      </c>
      <c r="I153" s="335">
        <v>2</v>
      </c>
      <c r="J153" s="350">
        <v>72</v>
      </c>
      <c r="K153" s="351">
        <v>36</v>
      </c>
      <c r="L153" s="352"/>
      <c r="M153" s="352">
        <v>36</v>
      </c>
      <c r="N153" s="352"/>
      <c r="O153" s="353">
        <f>J153-K153</f>
        <v>36</v>
      </c>
      <c r="P153" s="335"/>
      <c r="Q153" s="333">
        <v>1</v>
      </c>
      <c r="R153" s="333"/>
      <c r="S153" s="333"/>
      <c r="T153" s="20" t="s">
        <v>680</v>
      </c>
      <c r="U153" s="354">
        <v>2</v>
      </c>
      <c r="V153" s="352"/>
      <c r="W153" s="352">
        <v>2</v>
      </c>
      <c r="X153" s="353"/>
      <c r="Y153" s="354"/>
      <c r="Z153" s="352"/>
      <c r="AA153" s="352"/>
      <c r="AB153" s="350"/>
      <c r="AC153" s="354"/>
      <c r="AD153" s="352"/>
      <c r="AE153" s="352"/>
      <c r="AF153" s="353"/>
      <c r="AG153" s="355"/>
      <c r="AH153" s="346"/>
      <c r="AI153" s="346"/>
      <c r="AJ153" s="356"/>
      <c r="AK153" s="355"/>
      <c r="AL153" s="346"/>
      <c r="AM153" s="346"/>
      <c r="AN153" s="357"/>
      <c r="AO153" s="355"/>
      <c r="AP153" s="346"/>
      <c r="AQ153" s="346"/>
      <c r="AR153" s="356"/>
      <c r="AS153" s="355"/>
      <c r="AT153" s="346"/>
      <c r="AU153" s="346"/>
      <c r="AV153" s="356"/>
      <c r="AW153" s="358"/>
      <c r="AX153" s="346"/>
      <c r="AY153" s="346"/>
      <c r="AZ153" s="356"/>
      <c r="BA153" s="383"/>
      <c r="BB153" s="396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</row>
    <row r="154" spans="1:107" s="321" customFormat="1" ht="54">
      <c r="A154" s="39" t="s">
        <v>224</v>
      </c>
      <c r="B154" s="39">
        <v>10</v>
      </c>
      <c r="C154" s="18" t="s">
        <v>602</v>
      </c>
      <c r="D154" s="73"/>
      <c r="E154" s="425" t="s">
        <v>629</v>
      </c>
      <c r="F154" s="181" t="s">
        <v>206</v>
      </c>
      <c r="G154" s="174" t="s">
        <v>236</v>
      </c>
      <c r="H154" s="281" t="s">
        <v>422</v>
      </c>
      <c r="I154" s="46" t="s">
        <v>157</v>
      </c>
      <c r="J154" s="41" t="s">
        <v>190</v>
      </c>
      <c r="K154" s="40" t="s">
        <v>174</v>
      </c>
      <c r="L154" s="42" t="s">
        <v>120</v>
      </c>
      <c r="M154" s="42" t="s">
        <v>174</v>
      </c>
      <c r="N154" s="42" t="s">
        <v>120</v>
      </c>
      <c r="O154" s="44" t="s">
        <v>162</v>
      </c>
      <c r="P154" s="45" t="s">
        <v>120</v>
      </c>
      <c r="Q154" s="42" t="s">
        <v>123</v>
      </c>
      <c r="R154" s="42" t="s">
        <v>120</v>
      </c>
      <c r="S154" s="42" t="s">
        <v>120</v>
      </c>
      <c r="T154" s="20" t="s">
        <v>680</v>
      </c>
      <c r="U154" s="228" t="s">
        <v>123</v>
      </c>
      <c r="V154" s="229" t="s">
        <v>120</v>
      </c>
      <c r="W154" s="229" t="s">
        <v>123</v>
      </c>
      <c r="X154" s="236" t="s">
        <v>120</v>
      </c>
      <c r="Y154" s="228" t="s">
        <v>123</v>
      </c>
      <c r="Z154" s="229" t="s">
        <v>120</v>
      </c>
      <c r="AA154" s="229" t="s">
        <v>123</v>
      </c>
      <c r="AB154" s="230" t="s">
        <v>120</v>
      </c>
      <c r="AC154" s="45" t="s">
        <v>120</v>
      </c>
      <c r="AD154" s="42" t="s">
        <v>120</v>
      </c>
      <c r="AE154" s="42" t="s">
        <v>120</v>
      </c>
      <c r="AF154" s="44" t="s">
        <v>120</v>
      </c>
      <c r="AG154" s="45" t="s">
        <v>120</v>
      </c>
      <c r="AH154" s="42" t="s">
        <v>120</v>
      </c>
      <c r="AI154" s="42" t="s">
        <v>120</v>
      </c>
      <c r="AJ154" s="43" t="s">
        <v>120</v>
      </c>
      <c r="AK154" s="141"/>
      <c r="AL154" s="102"/>
      <c r="AM154" s="102"/>
      <c r="AN154" s="159"/>
      <c r="AO154" s="141"/>
      <c r="AP154" s="102"/>
      <c r="AQ154" s="102"/>
      <c r="AR154" s="133"/>
      <c r="AS154" s="141"/>
      <c r="AT154" s="102"/>
      <c r="AU154" s="102"/>
      <c r="AV154" s="133"/>
      <c r="AW154" s="129"/>
      <c r="AX154" s="102"/>
      <c r="AY154" s="102"/>
      <c r="AZ154" s="133"/>
      <c r="BA154" s="381"/>
      <c r="BB154" s="392"/>
      <c r="BC154" s="391"/>
      <c r="BD154" s="391"/>
      <c r="BE154" s="391"/>
      <c r="BF154" s="391"/>
      <c r="BG154" s="391"/>
      <c r="BH154" s="391"/>
      <c r="BI154" s="391"/>
      <c r="BJ154" s="391"/>
      <c r="BK154" s="391"/>
      <c r="BL154" s="391"/>
      <c r="BM154" s="391"/>
      <c r="BN154" s="391"/>
      <c r="BO154" s="391"/>
      <c r="BP154" s="391"/>
      <c r="BQ154" s="391"/>
      <c r="BR154" s="391"/>
      <c r="BS154" s="391"/>
      <c r="BT154" s="391"/>
      <c r="BU154" s="391"/>
      <c r="BV154" s="391"/>
      <c r="BW154" s="391"/>
      <c r="BX154" s="391"/>
      <c r="BY154" s="391"/>
      <c r="BZ154" s="391"/>
      <c r="CA154" s="391"/>
      <c r="CB154" s="391"/>
      <c r="CC154" s="391"/>
      <c r="CD154" s="391"/>
      <c r="CE154" s="391"/>
      <c r="CF154" s="391"/>
      <c r="CG154" s="391"/>
      <c r="CH154" s="391"/>
      <c r="CI154" s="391"/>
      <c r="CJ154" s="391"/>
      <c r="CK154" s="391"/>
      <c r="CL154" s="391"/>
      <c r="CM154" s="391"/>
      <c r="CN154" s="391"/>
      <c r="CO154" s="391"/>
      <c r="CP154" s="391"/>
      <c r="CQ154" s="391"/>
      <c r="CR154" s="391"/>
      <c r="CS154" s="391"/>
      <c r="CT154" s="391"/>
      <c r="CU154" s="391"/>
      <c r="CV154" s="391"/>
      <c r="CW154" s="391"/>
      <c r="CX154" s="391"/>
      <c r="CY154" s="391"/>
      <c r="CZ154" s="391"/>
      <c r="DA154" s="391"/>
      <c r="DB154" s="391"/>
      <c r="DC154" s="391"/>
    </row>
    <row r="155" spans="1:107" s="101" customFormat="1" ht="54">
      <c r="A155" s="39" t="s">
        <v>224</v>
      </c>
      <c r="B155" s="39">
        <v>10</v>
      </c>
      <c r="C155" s="49" t="s">
        <v>590</v>
      </c>
      <c r="D155" s="73"/>
      <c r="E155" s="110" t="s">
        <v>402</v>
      </c>
      <c r="F155" s="182">
        <v>13</v>
      </c>
      <c r="G155" s="403" t="s">
        <v>591</v>
      </c>
      <c r="H155" s="281" t="s">
        <v>422</v>
      </c>
      <c r="I155" s="27">
        <v>3</v>
      </c>
      <c r="J155" s="29">
        <f>I155*36</f>
        <v>108</v>
      </c>
      <c r="K155" s="67">
        <f>SUM(L155:N155)</f>
        <v>72</v>
      </c>
      <c r="L155" s="66"/>
      <c r="M155" s="66">
        <v>72</v>
      </c>
      <c r="N155" s="66"/>
      <c r="O155" s="90">
        <f>J155-K155</f>
        <v>36</v>
      </c>
      <c r="P155" s="23"/>
      <c r="Q155" s="20">
        <v>2</v>
      </c>
      <c r="R155" s="20"/>
      <c r="S155" s="20"/>
      <c r="T155" s="20" t="s">
        <v>680</v>
      </c>
      <c r="U155" s="126">
        <v>2</v>
      </c>
      <c r="V155" s="59"/>
      <c r="W155" s="59">
        <v>2</v>
      </c>
      <c r="X155" s="88"/>
      <c r="Y155" s="126">
        <v>2</v>
      </c>
      <c r="Z155" s="59"/>
      <c r="AA155" s="59">
        <v>2</v>
      </c>
      <c r="AB155" s="60"/>
      <c r="AC155" s="124"/>
      <c r="AD155" s="66"/>
      <c r="AE155" s="66"/>
      <c r="AF155" s="90"/>
      <c r="AG155" s="124"/>
      <c r="AH155" s="66"/>
      <c r="AI155" s="66"/>
      <c r="AJ155" s="68"/>
      <c r="AK155" s="142"/>
      <c r="AL155" s="72"/>
      <c r="AM155" s="72"/>
      <c r="AN155" s="160"/>
      <c r="AO155" s="142"/>
      <c r="AP155" s="72"/>
      <c r="AQ155" s="72"/>
      <c r="AR155" s="134"/>
      <c r="AS155" s="142"/>
      <c r="AT155" s="72"/>
      <c r="AU155" s="72"/>
      <c r="AV155" s="134"/>
      <c r="AW155" s="130"/>
      <c r="AX155" s="72"/>
      <c r="AY155" s="72"/>
      <c r="AZ155" s="134"/>
      <c r="BA155" s="382"/>
      <c r="BB155" s="1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</row>
    <row r="156" spans="1:107" s="101" customFormat="1" ht="54">
      <c r="A156" s="39" t="s">
        <v>159</v>
      </c>
      <c r="B156" s="39">
        <v>10</v>
      </c>
      <c r="C156" s="18" t="s">
        <v>601</v>
      </c>
      <c r="D156" s="73"/>
      <c r="E156" s="423" t="s">
        <v>339</v>
      </c>
      <c r="F156" s="181" t="s">
        <v>188</v>
      </c>
      <c r="G156" s="174" t="s">
        <v>189</v>
      </c>
      <c r="H156" s="281" t="s">
        <v>422</v>
      </c>
      <c r="I156" s="46" t="s">
        <v>157</v>
      </c>
      <c r="J156" s="41" t="s">
        <v>190</v>
      </c>
      <c r="K156" s="40" t="s">
        <v>174</v>
      </c>
      <c r="L156" s="42" t="s">
        <v>120</v>
      </c>
      <c r="M156" s="42" t="s">
        <v>174</v>
      </c>
      <c r="N156" s="42" t="s">
        <v>120</v>
      </c>
      <c r="O156" s="44" t="s">
        <v>162</v>
      </c>
      <c r="P156" s="45" t="s">
        <v>120</v>
      </c>
      <c r="Q156" s="42" t="s">
        <v>123</v>
      </c>
      <c r="R156" s="42" t="s">
        <v>120</v>
      </c>
      <c r="S156" s="42" t="s">
        <v>120</v>
      </c>
      <c r="T156" s="20" t="s">
        <v>680</v>
      </c>
      <c r="U156" s="228" t="s">
        <v>123</v>
      </c>
      <c r="V156" s="229" t="s">
        <v>120</v>
      </c>
      <c r="W156" s="229" t="s">
        <v>123</v>
      </c>
      <c r="X156" s="236" t="s">
        <v>120</v>
      </c>
      <c r="Y156" s="228" t="s">
        <v>123</v>
      </c>
      <c r="Z156" s="229" t="s">
        <v>120</v>
      </c>
      <c r="AA156" s="229" t="s">
        <v>123</v>
      </c>
      <c r="AB156" s="230" t="s">
        <v>120</v>
      </c>
      <c r="AC156" s="45" t="s">
        <v>120</v>
      </c>
      <c r="AD156" s="42" t="s">
        <v>120</v>
      </c>
      <c r="AE156" s="42" t="s">
        <v>120</v>
      </c>
      <c r="AF156" s="44" t="s">
        <v>120</v>
      </c>
      <c r="AG156" s="45" t="s">
        <v>120</v>
      </c>
      <c r="AH156" s="42" t="s">
        <v>120</v>
      </c>
      <c r="AI156" s="42" t="s">
        <v>120</v>
      </c>
      <c r="AJ156" s="43" t="s">
        <v>120</v>
      </c>
      <c r="AK156" s="141"/>
      <c r="AL156" s="102"/>
      <c r="AM156" s="102"/>
      <c r="AN156" s="159"/>
      <c r="AO156" s="141"/>
      <c r="AP156" s="102"/>
      <c r="AQ156" s="102"/>
      <c r="AR156" s="133"/>
      <c r="AS156" s="141"/>
      <c r="AT156" s="102"/>
      <c r="AU156" s="102"/>
      <c r="AV156" s="133"/>
      <c r="AW156" s="129"/>
      <c r="AX156" s="102"/>
      <c r="AY156" s="102"/>
      <c r="AZ156" s="133"/>
      <c r="BA156" s="381"/>
      <c r="BB156" s="392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</row>
    <row r="157" spans="1:107" s="101" customFormat="1" ht="54">
      <c r="A157" s="39" t="s">
        <v>308</v>
      </c>
      <c r="B157" s="39">
        <v>10</v>
      </c>
      <c r="C157" s="49" t="s">
        <v>309</v>
      </c>
      <c r="D157" s="73"/>
      <c r="E157" s="110" t="s">
        <v>339</v>
      </c>
      <c r="F157" s="182">
        <v>12</v>
      </c>
      <c r="G157" s="175" t="s">
        <v>189</v>
      </c>
      <c r="H157" s="281" t="s">
        <v>422</v>
      </c>
      <c r="I157" s="23">
        <v>3</v>
      </c>
      <c r="J157" s="68">
        <f>I157*36</f>
        <v>108</v>
      </c>
      <c r="K157" s="67">
        <f>SUM(L157:N157)</f>
        <v>72</v>
      </c>
      <c r="L157" s="66"/>
      <c r="M157" s="66">
        <v>72</v>
      </c>
      <c r="N157" s="66"/>
      <c r="O157" s="90">
        <f>J157-K157</f>
        <v>36</v>
      </c>
      <c r="P157" s="23"/>
      <c r="Q157" s="20">
        <v>2</v>
      </c>
      <c r="R157" s="20"/>
      <c r="S157" s="20"/>
      <c r="T157" s="20" t="s">
        <v>680</v>
      </c>
      <c r="U157" s="126">
        <v>2</v>
      </c>
      <c r="V157" s="59"/>
      <c r="W157" s="59">
        <v>2</v>
      </c>
      <c r="X157" s="88"/>
      <c r="Y157" s="126">
        <v>2</v>
      </c>
      <c r="Z157" s="59"/>
      <c r="AA157" s="59">
        <v>2</v>
      </c>
      <c r="AB157" s="60"/>
      <c r="AC157" s="124"/>
      <c r="AD157" s="66"/>
      <c r="AE157" s="66"/>
      <c r="AF157" s="90"/>
      <c r="AG157" s="142"/>
      <c r="AH157" s="72"/>
      <c r="AI157" s="72"/>
      <c r="AJ157" s="134"/>
      <c r="AK157" s="142"/>
      <c r="AL157" s="72"/>
      <c r="AM157" s="72"/>
      <c r="AN157" s="160"/>
      <c r="AO157" s="142"/>
      <c r="AP157" s="72"/>
      <c r="AQ157" s="72"/>
      <c r="AR157" s="134"/>
      <c r="AS157" s="142"/>
      <c r="AT157" s="72"/>
      <c r="AU157" s="72"/>
      <c r="AV157" s="134"/>
      <c r="AW157" s="130"/>
      <c r="AX157" s="72"/>
      <c r="AY157" s="72"/>
      <c r="AZ157" s="134"/>
      <c r="BA157" s="382"/>
      <c r="BB157" s="1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</row>
    <row r="158" spans="1:107" s="321" customFormat="1" ht="54">
      <c r="A158" s="39" t="s">
        <v>308</v>
      </c>
      <c r="B158" s="39">
        <v>10</v>
      </c>
      <c r="C158" s="49" t="s">
        <v>361</v>
      </c>
      <c r="D158" s="73"/>
      <c r="E158" s="110" t="s">
        <v>339</v>
      </c>
      <c r="F158" s="182">
        <v>11</v>
      </c>
      <c r="G158" s="175" t="s">
        <v>189</v>
      </c>
      <c r="H158" s="281" t="s">
        <v>422</v>
      </c>
      <c r="I158" s="23">
        <v>3</v>
      </c>
      <c r="J158" s="68">
        <f>I158*36</f>
        <v>108</v>
      </c>
      <c r="K158" s="67">
        <f>SUM(L158:N158)</f>
        <v>72</v>
      </c>
      <c r="L158" s="66"/>
      <c r="M158" s="66">
        <v>72</v>
      </c>
      <c r="N158" s="66"/>
      <c r="O158" s="90">
        <f>J158-K158</f>
        <v>36</v>
      </c>
      <c r="P158" s="23"/>
      <c r="Q158" s="20">
        <v>2</v>
      </c>
      <c r="R158" s="20"/>
      <c r="S158" s="20"/>
      <c r="T158" s="20" t="s">
        <v>680</v>
      </c>
      <c r="U158" s="126">
        <v>2</v>
      </c>
      <c r="V158" s="59"/>
      <c r="W158" s="59">
        <v>2</v>
      </c>
      <c r="X158" s="88"/>
      <c r="Y158" s="126">
        <v>2</v>
      </c>
      <c r="Z158" s="59"/>
      <c r="AA158" s="59">
        <v>2</v>
      </c>
      <c r="AB158" s="60"/>
      <c r="AC158" s="124"/>
      <c r="AD158" s="66"/>
      <c r="AE158" s="66"/>
      <c r="AF158" s="90"/>
      <c r="AG158" s="142"/>
      <c r="AH158" s="72"/>
      <c r="AI158" s="72"/>
      <c r="AJ158" s="134"/>
      <c r="AK158" s="142"/>
      <c r="AL158" s="72"/>
      <c r="AM158" s="72"/>
      <c r="AN158" s="160"/>
      <c r="AO158" s="142"/>
      <c r="AP158" s="72"/>
      <c r="AQ158" s="72"/>
      <c r="AR158" s="134"/>
      <c r="AS158" s="142"/>
      <c r="AT158" s="72"/>
      <c r="AU158" s="72"/>
      <c r="AV158" s="134"/>
      <c r="AW158" s="130"/>
      <c r="AX158" s="72"/>
      <c r="AY158" s="72"/>
      <c r="AZ158" s="134"/>
      <c r="BA158" s="382"/>
      <c r="BB158" s="1"/>
      <c r="BC158" s="391"/>
      <c r="BD158" s="391"/>
      <c r="BE158" s="391"/>
      <c r="BF158" s="391"/>
      <c r="BG158" s="391"/>
      <c r="BH158" s="391"/>
      <c r="BI158" s="391"/>
      <c r="BJ158" s="391"/>
      <c r="BK158" s="391"/>
      <c r="BL158" s="391"/>
      <c r="BM158" s="391"/>
      <c r="BN158" s="391"/>
      <c r="BO158" s="391"/>
      <c r="BP158" s="391"/>
      <c r="BQ158" s="391"/>
      <c r="BR158" s="391"/>
      <c r="BS158" s="391"/>
      <c r="BT158" s="391"/>
      <c r="BU158" s="391"/>
      <c r="BV158" s="391"/>
      <c r="BW158" s="391"/>
      <c r="BX158" s="391"/>
      <c r="BY158" s="391"/>
      <c r="BZ158" s="391"/>
      <c r="CA158" s="391"/>
      <c r="CB158" s="391"/>
      <c r="CC158" s="391"/>
      <c r="CD158" s="391"/>
      <c r="CE158" s="391"/>
      <c r="CF158" s="391"/>
      <c r="CG158" s="391"/>
      <c r="CH158" s="391"/>
      <c r="CI158" s="391"/>
      <c r="CJ158" s="391"/>
      <c r="CK158" s="391"/>
      <c r="CL158" s="391"/>
      <c r="CM158" s="391"/>
      <c r="CN158" s="391"/>
      <c r="CO158" s="391"/>
      <c r="CP158" s="391"/>
      <c r="CQ158" s="391"/>
      <c r="CR158" s="391"/>
      <c r="CS158" s="391"/>
      <c r="CT158" s="391"/>
      <c r="CU158" s="391"/>
      <c r="CV158" s="391"/>
      <c r="CW158" s="391"/>
      <c r="CX158" s="391"/>
      <c r="CY158" s="391"/>
      <c r="CZ158" s="391"/>
      <c r="DA158" s="391"/>
      <c r="DB158" s="391"/>
      <c r="DC158" s="391"/>
    </row>
    <row r="159" spans="1:107" s="101" customFormat="1" ht="54">
      <c r="A159" s="39" t="s">
        <v>308</v>
      </c>
      <c r="B159" s="39">
        <v>10</v>
      </c>
      <c r="C159" s="49" t="s">
        <v>416</v>
      </c>
      <c r="D159" s="73"/>
      <c r="E159" s="110" t="s">
        <v>339</v>
      </c>
      <c r="F159" s="182">
        <v>12</v>
      </c>
      <c r="G159" s="175" t="s">
        <v>189</v>
      </c>
      <c r="H159" s="281" t="s">
        <v>422</v>
      </c>
      <c r="I159" s="23">
        <v>3</v>
      </c>
      <c r="J159" s="68">
        <f>I159*36</f>
        <v>108</v>
      </c>
      <c r="K159" s="67">
        <f>SUM(L159:N159)</f>
        <v>72</v>
      </c>
      <c r="L159" s="66"/>
      <c r="M159" s="66">
        <v>72</v>
      </c>
      <c r="N159" s="66"/>
      <c r="O159" s="90">
        <f>J159-K159</f>
        <v>36</v>
      </c>
      <c r="P159" s="23"/>
      <c r="Q159" s="20">
        <v>2</v>
      </c>
      <c r="R159" s="20"/>
      <c r="S159" s="20"/>
      <c r="T159" s="20" t="s">
        <v>680</v>
      </c>
      <c r="U159" s="126">
        <v>2</v>
      </c>
      <c r="V159" s="59"/>
      <c r="W159" s="59">
        <v>2</v>
      </c>
      <c r="X159" s="88"/>
      <c r="Y159" s="126">
        <v>2</v>
      </c>
      <c r="Z159" s="59"/>
      <c r="AA159" s="59">
        <v>2</v>
      </c>
      <c r="AB159" s="60"/>
      <c r="AC159" s="124"/>
      <c r="AD159" s="66"/>
      <c r="AE159" s="66"/>
      <c r="AF159" s="90"/>
      <c r="AG159" s="142"/>
      <c r="AH159" s="72"/>
      <c r="AI159" s="72"/>
      <c r="AJ159" s="134"/>
      <c r="AK159" s="142"/>
      <c r="AL159" s="72"/>
      <c r="AM159" s="72"/>
      <c r="AN159" s="160"/>
      <c r="AO159" s="142"/>
      <c r="AP159" s="72"/>
      <c r="AQ159" s="72"/>
      <c r="AR159" s="134"/>
      <c r="AS159" s="142"/>
      <c r="AT159" s="72"/>
      <c r="AU159" s="72"/>
      <c r="AV159" s="134"/>
      <c r="AW159" s="130"/>
      <c r="AX159" s="72"/>
      <c r="AY159" s="72"/>
      <c r="AZ159" s="134"/>
      <c r="BA159" s="382"/>
      <c r="BB159" s="1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</row>
    <row r="160" spans="1:107" s="101" customFormat="1" ht="54">
      <c r="A160" s="75" t="s">
        <v>370</v>
      </c>
      <c r="B160" s="75">
        <v>11</v>
      </c>
      <c r="C160" s="64" t="s">
        <v>393</v>
      </c>
      <c r="D160" s="75"/>
      <c r="E160" s="252" t="s">
        <v>378</v>
      </c>
      <c r="F160" s="184" t="s">
        <v>170</v>
      </c>
      <c r="G160" s="404" t="s">
        <v>592</v>
      </c>
      <c r="H160" s="281" t="s">
        <v>422</v>
      </c>
      <c r="I160" s="80">
        <v>1.5</v>
      </c>
      <c r="J160" s="79">
        <f>I160*36</f>
        <v>54</v>
      </c>
      <c r="K160" s="78">
        <f>SUM(L160:N160)</f>
        <v>36</v>
      </c>
      <c r="L160" s="54" t="s">
        <v>120</v>
      </c>
      <c r="M160" s="54">
        <v>36</v>
      </c>
      <c r="N160" s="81" t="s">
        <v>120</v>
      </c>
      <c r="O160" s="118">
        <f>J160-K160</f>
        <v>18</v>
      </c>
      <c r="P160" s="121"/>
      <c r="Q160" s="81">
        <v>3</v>
      </c>
      <c r="R160" s="54"/>
      <c r="S160" s="55"/>
      <c r="T160" s="54"/>
      <c r="U160" s="135">
        <v>2</v>
      </c>
      <c r="V160" s="84"/>
      <c r="W160" s="84">
        <v>2</v>
      </c>
      <c r="X160" s="151"/>
      <c r="Y160" s="137"/>
      <c r="Z160" s="84"/>
      <c r="AA160" s="84"/>
      <c r="AB160" s="85"/>
      <c r="AC160" s="135">
        <v>2</v>
      </c>
      <c r="AD160" s="84"/>
      <c r="AE160" s="84">
        <v>2</v>
      </c>
      <c r="AF160" s="151"/>
      <c r="AG160" s="137"/>
      <c r="AH160" s="84"/>
      <c r="AI160" s="84"/>
      <c r="AJ160" s="85"/>
      <c r="AK160" s="135"/>
      <c r="AL160" s="103"/>
      <c r="AM160" s="103"/>
      <c r="AN160" s="161"/>
      <c r="AO160" s="168"/>
      <c r="AP160" s="104"/>
      <c r="AQ160" s="104"/>
      <c r="AR160" s="143"/>
      <c r="AS160" s="148"/>
      <c r="AT160" s="104"/>
      <c r="AU160" s="104"/>
      <c r="AV160" s="143"/>
      <c r="AW160" s="139"/>
      <c r="AX160" s="104"/>
      <c r="AY160" s="104"/>
      <c r="AZ160" s="143"/>
      <c r="BA160" s="384"/>
      <c r="BB160" s="39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</row>
    <row r="161" spans="1:107" s="101" customFormat="1" ht="43.5" customHeight="1">
      <c r="A161" s="39" t="s">
        <v>229</v>
      </c>
      <c r="B161" s="39">
        <v>11</v>
      </c>
      <c r="C161" s="18" t="s">
        <v>230</v>
      </c>
      <c r="D161" s="73"/>
      <c r="E161" s="425" t="s">
        <v>638</v>
      </c>
      <c r="F161" s="181" t="s">
        <v>163</v>
      </c>
      <c r="G161" s="174" t="s">
        <v>237</v>
      </c>
      <c r="H161" s="281" t="s">
        <v>422</v>
      </c>
      <c r="I161" s="46" t="s">
        <v>91</v>
      </c>
      <c r="J161" s="41" t="s">
        <v>173</v>
      </c>
      <c r="K161" s="40" t="s">
        <v>162</v>
      </c>
      <c r="L161" s="42" t="s">
        <v>120</v>
      </c>
      <c r="M161" s="42" t="s">
        <v>162</v>
      </c>
      <c r="N161" s="42" t="s">
        <v>120</v>
      </c>
      <c r="O161" s="44" t="s">
        <v>163</v>
      </c>
      <c r="P161" s="45" t="s">
        <v>120</v>
      </c>
      <c r="Q161" s="42" t="s">
        <v>157</v>
      </c>
      <c r="R161" s="42" t="s">
        <v>120</v>
      </c>
      <c r="S161" s="42" t="s">
        <v>120</v>
      </c>
      <c r="T161" s="42" t="s">
        <v>120</v>
      </c>
      <c r="U161" s="228" t="s">
        <v>123</v>
      </c>
      <c r="V161" s="229" t="s">
        <v>120</v>
      </c>
      <c r="W161" s="229" t="s">
        <v>123</v>
      </c>
      <c r="X161" s="236" t="s">
        <v>120</v>
      </c>
      <c r="Y161" s="228" t="s">
        <v>120</v>
      </c>
      <c r="Z161" s="229" t="s">
        <v>120</v>
      </c>
      <c r="AA161" s="229" t="s">
        <v>120</v>
      </c>
      <c r="AB161" s="230" t="s">
        <v>120</v>
      </c>
      <c r="AC161" s="45" t="s">
        <v>123</v>
      </c>
      <c r="AD161" s="42" t="s">
        <v>120</v>
      </c>
      <c r="AE161" s="42" t="s">
        <v>123</v>
      </c>
      <c r="AF161" s="44" t="s">
        <v>120</v>
      </c>
      <c r="AG161" s="45" t="s">
        <v>120</v>
      </c>
      <c r="AH161" s="42" t="s">
        <v>120</v>
      </c>
      <c r="AI161" s="42" t="s">
        <v>120</v>
      </c>
      <c r="AJ161" s="43" t="s">
        <v>120</v>
      </c>
      <c r="AK161" s="141"/>
      <c r="AL161" s="102"/>
      <c r="AM161" s="102"/>
      <c r="AN161" s="159"/>
      <c r="AO161" s="141"/>
      <c r="AP161" s="102"/>
      <c r="AQ161" s="102"/>
      <c r="AR161" s="133"/>
      <c r="AS161" s="141"/>
      <c r="AT161" s="102"/>
      <c r="AU161" s="102"/>
      <c r="AV161" s="133"/>
      <c r="AW161" s="129"/>
      <c r="AX161" s="102"/>
      <c r="AY161" s="102"/>
      <c r="AZ161" s="133"/>
      <c r="BA161" s="381"/>
      <c r="BB161" s="392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</row>
    <row r="162" spans="1:107" s="101" customFormat="1" ht="43.5" customHeight="1">
      <c r="A162" s="39" t="s">
        <v>229</v>
      </c>
      <c r="B162" s="39">
        <v>11</v>
      </c>
      <c r="C162" s="18" t="s">
        <v>230</v>
      </c>
      <c r="D162" s="73"/>
      <c r="E162" s="425" t="s">
        <v>334</v>
      </c>
      <c r="F162" s="181" t="s">
        <v>183</v>
      </c>
      <c r="G162" s="174" t="s">
        <v>231</v>
      </c>
      <c r="H162" s="111" t="s">
        <v>232</v>
      </c>
      <c r="I162" s="46" t="s">
        <v>123</v>
      </c>
      <c r="J162" s="41" t="s">
        <v>174</v>
      </c>
      <c r="K162" s="40" t="s">
        <v>162</v>
      </c>
      <c r="L162" s="54">
        <v>28</v>
      </c>
      <c r="M162" s="54">
        <v>8</v>
      </c>
      <c r="N162" s="42" t="s">
        <v>120</v>
      </c>
      <c r="O162" s="44" t="s">
        <v>162</v>
      </c>
      <c r="P162" s="45" t="s">
        <v>120</v>
      </c>
      <c r="Q162" s="42" t="s">
        <v>157</v>
      </c>
      <c r="R162" s="42" t="s">
        <v>120</v>
      </c>
      <c r="S162" s="42" t="s">
        <v>120</v>
      </c>
      <c r="T162" s="20" t="s">
        <v>680</v>
      </c>
      <c r="U162" s="228" t="s">
        <v>123</v>
      </c>
      <c r="V162" s="229" t="s">
        <v>123</v>
      </c>
      <c r="W162" s="229" t="s">
        <v>120</v>
      </c>
      <c r="X162" s="236" t="s">
        <v>120</v>
      </c>
      <c r="Y162" s="228" t="s">
        <v>120</v>
      </c>
      <c r="Z162" s="229" t="s">
        <v>120</v>
      </c>
      <c r="AA162" s="229" t="s">
        <v>120</v>
      </c>
      <c r="AB162" s="230" t="s">
        <v>120</v>
      </c>
      <c r="AC162" s="45" t="s">
        <v>123</v>
      </c>
      <c r="AD162" s="42" t="s">
        <v>123</v>
      </c>
      <c r="AE162" s="42" t="s">
        <v>120</v>
      </c>
      <c r="AF162" s="44" t="s">
        <v>120</v>
      </c>
      <c r="AG162" s="45" t="s">
        <v>120</v>
      </c>
      <c r="AH162" s="42" t="s">
        <v>120</v>
      </c>
      <c r="AI162" s="42" t="s">
        <v>120</v>
      </c>
      <c r="AJ162" s="43" t="s">
        <v>120</v>
      </c>
      <c r="AK162" s="141"/>
      <c r="AL162" s="102"/>
      <c r="AM162" s="102"/>
      <c r="AN162" s="159"/>
      <c r="AO162" s="141"/>
      <c r="AP162" s="102"/>
      <c r="AQ162" s="102"/>
      <c r="AR162" s="133"/>
      <c r="AS162" s="141"/>
      <c r="AT162" s="102"/>
      <c r="AU162" s="102"/>
      <c r="AV162" s="133"/>
      <c r="AW162" s="129"/>
      <c r="AX162" s="102"/>
      <c r="AY162" s="102"/>
      <c r="AZ162" s="133"/>
      <c r="BA162" s="381"/>
      <c r="BB162" s="392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</row>
    <row r="163" spans="1:107" s="101" customFormat="1" ht="52.5" customHeight="1">
      <c r="A163" s="75" t="s">
        <v>370</v>
      </c>
      <c r="B163" s="75">
        <v>11</v>
      </c>
      <c r="C163" s="64" t="s">
        <v>393</v>
      </c>
      <c r="D163" s="75"/>
      <c r="E163" s="252" t="s">
        <v>334</v>
      </c>
      <c r="F163" s="184" t="s">
        <v>123</v>
      </c>
      <c r="G163" s="404" t="s">
        <v>231</v>
      </c>
      <c r="H163" s="50" t="s">
        <v>232</v>
      </c>
      <c r="I163" s="80">
        <v>2</v>
      </c>
      <c r="J163" s="79">
        <f>I163*36</f>
        <v>72</v>
      </c>
      <c r="K163" s="78">
        <f>SUM(L163:N163)</f>
        <v>36</v>
      </c>
      <c r="L163" s="54">
        <v>28</v>
      </c>
      <c r="M163" s="54">
        <v>8</v>
      </c>
      <c r="N163" s="81" t="s">
        <v>120</v>
      </c>
      <c r="O163" s="118">
        <f>J163-K163</f>
        <v>36</v>
      </c>
      <c r="P163" s="122"/>
      <c r="Q163" s="81">
        <v>3</v>
      </c>
      <c r="R163" s="54"/>
      <c r="S163" s="55"/>
      <c r="T163" s="20" t="s">
        <v>680</v>
      </c>
      <c r="U163" s="135">
        <v>2</v>
      </c>
      <c r="V163" s="84">
        <v>1.5</v>
      </c>
      <c r="W163" s="84">
        <v>0.5</v>
      </c>
      <c r="X163" s="151"/>
      <c r="Y163" s="137"/>
      <c r="Z163" s="84"/>
      <c r="AA163" s="84"/>
      <c r="AB163" s="85"/>
      <c r="AC163" s="135">
        <v>2</v>
      </c>
      <c r="AD163" s="84">
        <v>1.5</v>
      </c>
      <c r="AE163" s="84">
        <v>0.5</v>
      </c>
      <c r="AF163" s="151"/>
      <c r="AG163" s="137"/>
      <c r="AH163" s="84"/>
      <c r="AI163" s="84"/>
      <c r="AJ163" s="85"/>
      <c r="AK163" s="135"/>
      <c r="AL163" s="103"/>
      <c r="AM163" s="103"/>
      <c r="AN163" s="161"/>
      <c r="AO163" s="168"/>
      <c r="AP163" s="104"/>
      <c r="AQ163" s="104"/>
      <c r="AR163" s="143"/>
      <c r="AS163" s="148"/>
      <c r="AT163" s="104"/>
      <c r="AU163" s="104"/>
      <c r="AV163" s="143"/>
      <c r="AW163" s="139"/>
      <c r="AX163" s="104"/>
      <c r="AY163" s="104"/>
      <c r="AZ163" s="143"/>
      <c r="BA163" s="384"/>
      <c r="BB163" s="39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</row>
    <row r="164" spans="1:107" s="101" customFormat="1" ht="36">
      <c r="A164" s="39" t="s">
        <v>224</v>
      </c>
      <c r="B164" s="39">
        <v>10</v>
      </c>
      <c r="C164" s="18" t="s">
        <v>602</v>
      </c>
      <c r="D164" s="73"/>
      <c r="E164" s="425" t="s">
        <v>310</v>
      </c>
      <c r="F164" s="181" t="s">
        <v>122</v>
      </c>
      <c r="G164" s="174" t="s">
        <v>160</v>
      </c>
      <c r="H164" s="111" t="s">
        <v>161</v>
      </c>
      <c r="I164" s="46" t="s">
        <v>122</v>
      </c>
      <c r="J164" s="41" t="s">
        <v>162</v>
      </c>
      <c r="K164" s="40" t="s">
        <v>163</v>
      </c>
      <c r="L164" s="42" t="s">
        <v>163</v>
      </c>
      <c r="M164" s="42" t="s">
        <v>120</v>
      </c>
      <c r="N164" s="42" t="s">
        <v>120</v>
      </c>
      <c r="O164" s="44" t="s">
        <v>163</v>
      </c>
      <c r="P164" s="45" t="s">
        <v>120</v>
      </c>
      <c r="Q164" s="42" t="s">
        <v>123</v>
      </c>
      <c r="R164" s="42" t="s">
        <v>120</v>
      </c>
      <c r="S164" s="42" t="s">
        <v>122</v>
      </c>
      <c r="T164" s="42" t="s">
        <v>120</v>
      </c>
      <c r="U164" s="228" t="s">
        <v>120</v>
      </c>
      <c r="V164" s="229" t="s">
        <v>120</v>
      </c>
      <c r="W164" s="229" t="s">
        <v>120</v>
      </c>
      <c r="X164" s="236" t="s">
        <v>120</v>
      </c>
      <c r="Y164" s="228" t="s">
        <v>122</v>
      </c>
      <c r="Z164" s="229" t="s">
        <v>122</v>
      </c>
      <c r="AA164" s="229" t="s">
        <v>120</v>
      </c>
      <c r="AB164" s="230" t="s">
        <v>120</v>
      </c>
      <c r="AC164" s="45" t="s">
        <v>120</v>
      </c>
      <c r="AD164" s="42" t="s">
        <v>120</v>
      </c>
      <c r="AE164" s="42" t="s">
        <v>120</v>
      </c>
      <c r="AF164" s="44" t="s">
        <v>120</v>
      </c>
      <c r="AG164" s="45" t="s">
        <v>120</v>
      </c>
      <c r="AH164" s="42" t="s">
        <v>120</v>
      </c>
      <c r="AI164" s="42" t="s">
        <v>120</v>
      </c>
      <c r="AJ164" s="43" t="s">
        <v>120</v>
      </c>
      <c r="AK164" s="141"/>
      <c r="AL164" s="102"/>
      <c r="AM164" s="102"/>
      <c r="AN164" s="159"/>
      <c r="AO164" s="141"/>
      <c r="AP164" s="102"/>
      <c r="AQ164" s="102"/>
      <c r="AR164" s="133"/>
      <c r="AS164" s="141"/>
      <c r="AT164" s="102"/>
      <c r="AU164" s="102"/>
      <c r="AV164" s="133"/>
      <c r="AW164" s="129"/>
      <c r="AX164" s="102"/>
      <c r="AY164" s="102"/>
      <c r="AZ164" s="133"/>
      <c r="BA164" s="381"/>
      <c r="BB164" s="392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</row>
    <row r="165" spans="1:107" s="302" customFormat="1" ht="36" customHeight="1">
      <c r="A165" s="39" t="s">
        <v>159</v>
      </c>
      <c r="B165" s="39">
        <v>10</v>
      </c>
      <c r="C165" s="18" t="s">
        <v>601</v>
      </c>
      <c r="D165" s="73"/>
      <c r="E165" s="423" t="s">
        <v>310</v>
      </c>
      <c r="F165" s="181" t="s">
        <v>122</v>
      </c>
      <c r="G165" s="174" t="s">
        <v>160</v>
      </c>
      <c r="H165" s="111" t="s">
        <v>161</v>
      </c>
      <c r="I165" s="46" t="s">
        <v>122</v>
      </c>
      <c r="J165" s="41" t="s">
        <v>162</v>
      </c>
      <c r="K165" s="40" t="s">
        <v>163</v>
      </c>
      <c r="L165" s="42" t="s">
        <v>163</v>
      </c>
      <c r="M165" s="42" t="s">
        <v>120</v>
      </c>
      <c r="N165" s="42" t="s">
        <v>120</v>
      </c>
      <c r="O165" s="44" t="s">
        <v>163</v>
      </c>
      <c r="P165" s="45" t="s">
        <v>120</v>
      </c>
      <c r="Q165" s="42" t="s">
        <v>123</v>
      </c>
      <c r="R165" s="42" t="s">
        <v>120</v>
      </c>
      <c r="S165" s="42" t="s">
        <v>122</v>
      </c>
      <c r="T165" s="42" t="s">
        <v>120</v>
      </c>
      <c r="U165" s="228" t="s">
        <v>120</v>
      </c>
      <c r="V165" s="229" t="s">
        <v>120</v>
      </c>
      <c r="W165" s="229" t="s">
        <v>120</v>
      </c>
      <c r="X165" s="236" t="s">
        <v>120</v>
      </c>
      <c r="Y165" s="228" t="s">
        <v>122</v>
      </c>
      <c r="Z165" s="229" t="s">
        <v>122</v>
      </c>
      <c r="AA165" s="229" t="s">
        <v>120</v>
      </c>
      <c r="AB165" s="230" t="s">
        <v>120</v>
      </c>
      <c r="AC165" s="45" t="s">
        <v>120</v>
      </c>
      <c r="AD165" s="42" t="s">
        <v>120</v>
      </c>
      <c r="AE165" s="42" t="s">
        <v>120</v>
      </c>
      <c r="AF165" s="44" t="s">
        <v>120</v>
      </c>
      <c r="AG165" s="45" t="s">
        <v>120</v>
      </c>
      <c r="AH165" s="42" t="s">
        <v>120</v>
      </c>
      <c r="AI165" s="42" t="s">
        <v>120</v>
      </c>
      <c r="AJ165" s="43" t="s">
        <v>120</v>
      </c>
      <c r="AK165" s="141"/>
      <c r="AL165" s="102"/>
      <c r="AM165" s="102"/>
      <c r="AN165" s="159"/>
      <c r="AO165" s="141"/>
      <c r="AP165" s="102"/>
      <c r="AQ165" s="102"/>
      <c r="AR165" s="133"/>
      <c r="AS165" s="141"/>
      <c r="AT165" s="102"/>
      <c r="AU165" s="102"/>
      <c r="AV165" s="133"/>
      <c r="AW165" s="129"/>
      <c r="AX165" s="102"/>
      <c r="AY165" s="102"/>
      <c r="AZ165" s="133"/>
      <c r="BA165" s="381"/>
      <c r="BB165" s="39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</row>
    <row r="166" spans="1:107" s="302" customFormat="1" ht="36" customHeight="1">
      <c r="A166" s="39" t="s">
        <v>308</v>
      </c>
      <c r="B166" s="39">
        <v>10</v>
      </c>
      <c r="C166" s="49" t="s">
        <v>309</v>
      </c>
      <c r="D166" s="73"/>
      <c r="E166" s="110" t="s">
        <v>310</v>
      </c>
      <c r="F166" s="182">
        <v>1</v>
      </c>
      <c r="G166" s="175" t="s">
        <v>160</v>
      </c>
      <c r="H166" s="65" t="s">
        <v>311</v>
      </c>
      <c r="I166" s="23">
        <v>1</v>
      </c>
      <c r="J166" s="68">
        <f>I166*36</f>
        <v>36</v>
      </c>
      <c r="K166" s="67">
        <f>SUM(L166:N166)</f>
        <v>18</v>
      </c>
      <c r="L166" s="66">
        <v>18</v>
      </c>
      <c r="M166" s="66"/>
      <c r="N166" s="66"/>
      <c r="O166" s="90">
        <f>J166-K166</f>
        <v>18</v>
      </c>
      <c r="P166" s="23"/>
      <c r="Q166" s="20">
        <v>2</v>
      </c>
      <c r="R166" s="20"/>
      <c r="S166" s="20">
        <v>1</v>
      </c>
      <c r="T166" s="20"/>
      <c r="U166" s="126"/>
      <c r="V166" s="59"/>
      <c r="W166" s="59"/>
      <c r="X166" s="88"/>
      <c r="Y166" s="126">
        <v>1</v>
      </c>
      <c r="Z166" s="59">
        <v>1</v>
      </c>
      <c r="AA166" s="59"/>
      <c r="AB166" s="60"/>
      <c r="AC166" s="124"/>
      <c r="AD166" s="66"/>
      <c r="AE166" s="66"/>
      <c r="AF166" s="90"/>
      <c r="AG166" s="142"/>
      <c r="AH166" s="72"/>
      <c r="AI166" s="72"/>
      <c r="AJ166" s="134"/>
      <c r="AK166" s="142"/>
      <c r="AL166" s="72"/>
      <c r="AM166" s="72"/>
      <c r="AN166" s="160"/>
      <c r="AO166" s="142"/>
      <c r="AP166" s="72"/>
      <c r="AQ166" s="72"/>
      <c r="AR166" s="134"/>
      <c r="AS166" s="142"/>
      <c r="AT166" s="72"/>
      <c r="AU166" s="72"/>
      <c r="AV166" s="134"/>
      <c r="AW166" s="130"/>
      <c r="AX166" s="72"/>
      <c r="AY166" s="72"/>
      <c r="AZ166" s="134"/>
      <c r="BA166" s="382"/>
      <c r="BB166" s="1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</row>
    <row r="167" spans="1:107" s="302" customFormat="1" ht="36" customHeight="1">
      <c r="A167" s="39" t="s">
        <v>308</v>
      </c>
      <c r="B167" s="39">
        <v>10</v>
      </c>
      <c r="C167" s="49" t="s">
        <v>361</v>
      </c>
      <c r="D167" s="73"/>
      <c r="E167" s="110" t="s">
        <v>310</v>
      </c>
      <c r="F167" s="182">
        <v>1</v>
      </c>
      <c r="G167" s="175" t="s">
        <v>160</v>
      </c>
      <c r="H167" s="65" t="s">
        <v>311</v>
      </c>
      <c r="I167" s="23">
        <v>1</v>
      </c>
      <c r="J167" s="68">
        <f>I167*36</f>
        <v>36</v>
      </c>
      <c r="K167" s="67">
        <f>SUM(L167:N167)</f>
        <v>18</v>
      </c>
      <c r="L167" s="66">
        <v>18</v>
      </c>
      <c r="M167" s="66"/>
      <c r="N167" s="66"/>
      <c r="O167" s="90">
        <f>J167-K167</f>
        <v>18</v>
      </c>
      <c r="P167" s="23"/>
      <c r="Q167" s="20">
        <v>2</v>
      </c>
      <c r="R167" s="20"/>
      <c r="S167" s="20">
        <v>1</v>
      </c>
      <c r="T167" s="20"/>
      <c r="U167" s="126"/>
      <c r="V167" s="59"/>
      <c r="W167" s="59"/>
      <c r="X167" s="88"/>
      <c r="Y167" s="126">
        <v>1</v>
      </c>
      <c r="Z167" s="59">
        <v>1</v>
      </c>
      <c r="AA167" s="59"/>
      <c r="AB167" s="60"/>
      <c r="AC167" s="124"/>
      <c r="AD167" s="66"/>
      <c r="AE167" s="66"/>
      <c r="AF167" s="90"/>
      <c r="AG167" s="142"/>
      <c r="AH167" s="72"/>
      <c r="AI167" s="72"/>
      <c r="AJ167" s="134"/>
      <c r="AK167" s="142"/>
      <c r="AL167" s="72"/>
      <c r="AM167" s="72"/>
      <c r="AN167" s="160"/>
      <c r="AO167" s="142"/>
      <c r="AP167" s="72"/>
      <c r="AQ167" s="72"/>
      <c r="AR167" s="134"/>
      <c r="AS167" s="142"/>
      <c r="AT167" s="72"/>
      <c r="AU167" s="72"/>
      <c r="AV167" s="134"/>
      <c r="AW167" s="130"/>
      <c r="AX167" s="72"/>
      <c r="AY167" s="72"/>
      <c r="AZ167" s="134"/>
      <c r="BA167" s="382"/>
      <c r="BB167" s="1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</row>
    <row r="168" spans="1:107" s="302" customFormat="1" ht="39" customHeight="1">
      <c r="A168" s="39" t="s">
        <v>224</v>
      </c>
      <c r="B168" s="39">
        <v>10</v>
      </c>
      <c r="C168" s="49" t="s">
        <v>590</v>
      </c>
      <c r="D168" s="73"/>
      <c r="E168" s="110" t="s">
        <v>310</v>
      </c>
      <c r="F168" s="182">
        <v>1</v>
      </c>
      <c r="G168" s="403" t="s">
        <v>160</v>
      </c>
      <c r="H168" s="65" t="s">
        <v>311</v>
      </c>
      <c r="I168" s="27">
        <v>1</v>
      </c>
      <c r="J168" s="29">
        <f>I168*36</f>
        <v>36</v>
      </c>
      <c r="K168" s="67">
        <f>SUM(L168:N168)</f>
        <v>18</v>
      </c>
      <c r="L168" s="66">
        <v>18</v>
      </c>
      <c r="M168" s="66"/>
      <c r="N168" s="66"/>
      <c r="O168" s="90">
        <f>J168-K168</f>
        <v>18</v>
      </c>
      <c r="P168" s="23"/>
      <c r="Q168" s="20">
        <v>2</v>
      </c>
      <c r="R168" s="20"/>
      <c r="S168" s="20">
        <v>1</v>
      </c>
      <c r="T168" s="20"/>
      <c r="U168" s="126"/>
      <c r="V168" s="59"/>
      <c r="W168" s="59"/>
      <c r="X168" s="88"/>
      <c r="Y168" s="126">
        <v>1</v>
      </c>
      <c r="Z168" s="59">
        <v>1</v>
      </c>
      <c r="AA168" s="59"/>
      <c r="AB168" s="60"/>
      <c r="AC168" s="124"/>
      <c r="AD168" s="66"/>
      <c r="AE168" s="66"/>
      <c r="AF168" s="90"/>
      <c r="AG168" s="124"/>
      <c r="AH168" s="66"/>
      <c r="AI168" s="66"/>
      <c r="AJ168" s="68"/>
      <c r="AK168" s="142"/>
      <c r="AL168" s="72"/>
      <c r="AM168" s="72"/>
      <c r="AN168" s="160"/>
      <c r="AO168" s="142"/>
      <c r="AP168" s="72"/>
      <c r="AQ168" s="72"/>
      <c r="AR168" s="134"/>
      <c r="AS168" s="142"/>
      <c r="AT168" s="72"/>
      <c r="AU168" s="72"/>
      <c r="AV168" s="134"/>
      <c r="AW168" s="130"/>
      <c r="AX168" s="72"/>
      <c r="AY168" s="72"/>
      <c r="AZ168" s="134"/>
      <c r="BA168" s="382"/>
      <c r="BB168" s="1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</row>
    <row r="169" spans="1:107" s="302" customFormat="1" ht="39" customHeight="1">
      <c r="A169" s="39" t="s">
        <v>308</v>
      </c>
      <c r="B169" s="39">
        <v>10</v>
      </c>
      <c r="C169" s="49" t="s">
        <v>416</v>
      </c>
      <c r="D169" s="73"/>
      <c r="E169" s="110" t="s">
        <v>310</v>
      </c>
      <c r="F169" s="182">
        <v>1</v>
      </c>
      <c r="G169" s="175" t="s">
        <v>160</v>
      </c>
      <c r="H169" s="65" t="s">
        <v>311</v>
      </c>
      <c r="I169" s="23">
        <v>1</v>
      </c>
      <c r="J169" s="68">
        <f>I169*36</f>
        <v>36</v>
      </c>
      <c r="K169" s="67">
        <f>SUM(L169:N169)</f>
        <v>18</v>
      </c>
      <c r="L169" s="66">
        <v>18</v>
      </c>
      <c r="M169" s="66"/>
      <c r="N169" s="66"/>
      <c r="O169" s="90">
        <f>J169-K169</f>
        <v>18</v>
      </c>
      <c r="P169" s="23"/>
      <c r="Q169" s="20">
        <v>2</v>
      </c>
      <c r="R169" s="20"/>
      <c r="S169" s="20">
        <v>1</v>
      </c>
      <c r="T169" s="20"/>
      <c r="U169" s="126"/>
      <c r="V169" s="59"/>
      <c r="W169" s="59"/>
      <c r="X169" s="88"/>
      <c r="Y169" s="126">
        <v>1</v>
      </c>
      <c r="Z169" s="59">
        <v>1</v>
      </c>
      <c r="AA169" s="59"/>
      <c r="AB169" s="60"/>
      <c r="AC169" s="124"/>
      <c r="AD169" s="66"/>
      <c r="AE169" s="66"/>
      <c r="AF169" s="90"/>
      <c r="AG169" s="142"/>
      <c r="AH169" s="72"/>
      <c r="AI169" s="72"/>
      <c r="AJ169" s="134"/>
      <c r="AK169" s="142"/>
      <c r="AL169" s="72"/>
      <c r="AM169" s="72"/>
      <c r="AN169" s="160"/>
      <c r="AO169" s="142"/>
      <c r="AP169" s="72"/>
      <c r="AQ169" s="72"/>
      <c r="AR169" s="134"/>
      <c r="AS169" s="142"/>
      <c r="AT169" s="72"/>
      <c r="AU169" s="72"/>
      <c r="AV169" s="134"/>
      <c r="AW169" s="130"/>
      <c r="AX169" s="72"/>
      <c r="AY169" s="72"/>
      <c r="AZ169" s="134"/>
      <c r="BA169" s="382"/>
      <c r="BB169" s="1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</row>
    <row r="170" spans="1:107" s="344" customFormat="1" ht="39" customHeight="1">
      <c r="A170" s="342" t="s">
        <v>308</v>
      </c>
      <c r="B170" s="342">
        <v>10</v>
      </c>
      <c r="C170" s="313" t="s">
        <v>584</v>
      </c>
      <c r="D170" s="312"/>
      <c r="E170" s="326" t="s">
        <v>88</v>
      </c>
      <c r="F170" s="349">
        <v>1</v>
      </c>
      <c r="G170" s="373" t="s">
        <v>160</v>
      </c>
      <c r="H170" s="345" t="s">
        <v>311</v>
      </c>
      <c r="I170" s="335">
        <v>1</v>
      </c>
      <c r="J170" s="350">
        <f>I170*36</f>
        <v>36</v>
      </c>
      <c r="K170" s="351">
        <f>SUM(L170:N170)</f>
        <v>18</v>
      </c>
      <c r="L170" s="352">
        <v>18</v>
      </c>
      <c r="M170" s="352"/>
      <c r="N170" s="352"/>
      <c r="O170" s="353">
        <f>J170-K170</f>
        <v>18</v>
      </c>
      <c r="P170" s="335"/>
      <c r="Q170" s="333">
        <v>2</v>
      </c>
      <c r="R170" s="333"/>
      <c r="S170" s="333">
        <v>1</v>
      </c>
      <c r="T170" s="333"/>
      <c r="U170" s="354"/>
      <c r="V170" s="352"/>
      <c r="W170" s="352"/>
      <c r="X170" s="353"/>
      <c r="Y170" s="354">
        <v>1</v>
      </c>
      <c r="Z170" s="352">
        <v>1</v>
      </c>
      <c r="AA170" s="352"/>
      <c r="AB170" s="350"/>
      <c r="AC170" s="354"/>
      <c r="AD170" s="352"/>
      <c r="AE170" s="352"/>
      <c r="AF170" s="353"/>
      <c r="AG170" s="355"/>
      <c r="AH170" s="346"/>
      <c r="AI170" s="346"/>
      <c r="AJ170" s="356"/>
      <c r="AK170" s="355"/>
      <c r="AL170" s="346"/>
      <c r="AM170" s="346"/>
      <c r="AN170" s="357"/>
      <c r="AO170" s="355"/>
      <c r="AP170" s="346"/>
      <c r="AQ170" s="346"/>
      <c r="AR170" s="356"/>
      <c r="AS170" s="355"/>
      <c r="AT170" s="346"/>
      <c r="AU170" s="346"/>
      <c r="AV170" s="356"/>
      <c r="AW170" s="358"/>
      <c r="AX170" s="346"/>
      <c r="AY170" s="346"/>
      <c r="AZ170" s="356"/>
      <c r="BA170" s="383"/>
      <c r="BB170" s="396"/>
      <c r="BC170" s="390"/>
      <c r="BD170" s="390"/>
      <c r="BE170" s="390"/>
      <c r="BF170" s="390"/>
      <c r="BG170" s="390"/>
      <c r="BH170" s="390"/>
      <c r="BI170" s="390"/>
      <c r="BJ170" s="390"/>
      <c r="BK170" s="390"/>
      <c r="BL170" s="390"/>
      <c r="BM170" s="390"/>
      <c r="BN170" s="390"/>
      <c r="BO170" s="390"/>
      <c r="BP170" s="390"/>
      <c r="BQ170" s="390"/>
      <c r="BR170" s="390"/>
      <c r="BS170" s="390"/>
      <c r="BT170" s="390"/>
      <c r="BU170" s="390"/>
      <c r="BV170" s="390"/>
      <c r="BW170" s="390"/>
      <c r="BX170" s="390"/>
      <c r="BY170" s="390"/>
      <c r="BZ170" s="390"/>
      <c r="CA170" s="390"/>
      <c r="CB170" s="390"/>
      <c r="CC170" s="390"/>
      <c r="CD170" s="390"/>
      <c r="CE170" s="390"/>
      <c r="CF170" s="390"/>
      <c r="CG170" s="390"/>
      <c r="CH170" s="390"/>
      <c r="CI170" s="390"/>
      <c r="CJ170" s="390"/>
      <c r="CK170" s="390"/>
      <c r="CL170" s="390"/>
      <c r="CM170" s="390"/>
      <c r="CN170" s="390"/>
      <c r="CO170" s="390"/>
      <c r="CP170" s="390"/>
      <c r="CQ170" s="390"/>
      <c r="CR170" s="390"/>
      <c r="CS170" s="390"/>
      <c r="CT170" s="390"/>
      <c r="CU170" s="390"/>
      <c r="CV170" s="390"/>
      <c r="CW170" s="390"/>
      <c r="CX170" s="390"/>
      <c r="CY170" s="390"/>
      <c r="CZ170" s="390"/>
      <c r="DA170" s="390"/>
      <c r="DB170" s="390"/>
      <c r="DC170" s="390"/>
    </row>
    <row r="171" spans="1:107" s="302" customFormat="1" ht="39" customHeight="1">
      <c r="A171" s="39" t="s">
        <v>224</v>
      </c>
      <c r="B171" s="39">
        <v>10</v>
      </c>
      <c r="C171" s="18" t="s">
        <v>602</v>
      </c>
      <c r="D171" s="73"/>
      <c r="E171" s="425" t="s">
        <v>328</v>
      </c>
      <c r="F171" s="181" t="s">
        <v>178</v>
      </c>
      <c r="G171" s="174" t="s">
        <v>228</v>
      </c>
      <c r="H171" s="111" t="s">
        <v>161</v>
      </c>
      <c r="I171" s="46" t="s">
        <v>158</v>
      </c>
      <c r="J171" s="41" t="s">
        <v>177</v>
      </c>
      <c r="K171" s="40" t="s">
        <v>173</v>
      </c>
      <c r="L171" s="42" t="s">
        <v>162</v>
      </c>
      <c r="M171" s="42" t="s">
        <v>120</v>
      </c>
      <c r="N171" s="42" t="s">
        <v>163</v>
      </c>
      <c r="O171" s="44" t="s">
        <v>204</v>
      </c>
      <c r="P171" s="45" t="s">
        <v>123</v>
      </c>
      <c r="Q171" s="42" t="s">
        <v>120</v>
      </c>
      <c r="R171" s="42" t="s">
        <v>120</v>
      </c>
      <c r="S171" s="42" t="s">
        <v>120</v>
      </c>
      <c r="T171" s="20" t="s">
        <v>21</v>
      </c>
      <c r="U171" s="228" t="s">
        <v>120</v>
      </c>
      <c r="V171" s="229" t="s">
        <v>120</v>
      </c>
      <c r="W171" s="229" t="s">
        <v>120</v>
      </c>
      <c r="X171" s="236" t="s">
        <v>120</v>
      </c>
      <c r="Y171" s="228" t="s">
        <v>157</v>
      </c>
      <c r="Z171" s="229" t="s">
        <v>123</v>
      </c>
      <c r="AA171" s="229" t="s">
        <v>120</v>
      </c>
      <c r="AB171" s="230" t="s">
        <v>122</v>
      </c>
      <c r="AC171" s="45" t="s">
        <v>120</v>
      </c>
      <c r="AD171" s="42" t="s">
        <v>120</v>
      </c>
      <c r="AE171" s="42" t="s">
        <v>120</v>
      </c>
      <c r="AF171" s="44" t="s">
        <v>120</v>
      </c>
      <c r="AG171" s="45" t="s">
        <v>120</v>
      </c>
      <c r="AH171" s="42" t="s">
        <v>120</v>
      </c>
      <c r="AI171" s="42" t="s">
        <v>120</v>
      </c>
      <c r="AJ171" s="43" t="s">
        <v>120</v>
      </c>
      <c r="AK171" s="141"/>
      <c r="AL171" s="102"/>
      <c r="AM171" s="102"/>
      <c r="AN171" s="159"/>
      <c r="AO171" s="141"/>
      <c r="AP171" s="102"/>
      <c r="AQ171" s="102"/>
      <c r="AR171" s="133"/>
      <c r="AS171" s="141"/>
      <c r="AT171" s="102"/>
      <c r="AU171" s="102"/>
      <c r="AV171" s="133"/>
      <c r="AW171" s="129"/>
      <c r="AX171" s="102"/>
      <c r="AY171" s="102"/>
      <c r="AZ171" s="133"/>
      <c r="BA171" s="381"/>
      <c r="BB171" s="39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</row>
    <row r="172" spans="1:107" s="302" customFormat="1" ht="39" customHeight="1">
      <c r="A172" s="39" t="s">
        <v>224</v>
      </c>
      <c r="B172" s="39">
        <v>9</v>
      </c>
      <c r="C172" s="18" t="s">
        <v>602</v>
      </c>
      <c r="D172" s="73"/>
      <c r="E172" s="425" t="s">
        <v>323</v>
      </c>
      <c r="F172" s="181" t="s">
        <v>170</v>
      </c>
      <c r="G172" s="174" t="s">
        <v>226</v>
      </c>
      <c r="H172" s="111" t="s">
        <v>161</v>
      </c>
      <c r="I172" s="46" t="s">
        <v>123</v>
      </c>
      <c r="J172" s="41" t="s">
        <v>174</v>
      </c>
      <c r="K172" s="40" t="s">
        <v>162</v>
      </c>
      <c r="L172" s="42" t="s">
        <v>163</v>
      </c>
      <c r="M172" s="42" t="s">
        <v>163</v>
      </c>
      <c r="N172" s="42" t="s">
        <v>120</v>
      </c>
      <c r="O172" s="44" t="s">
        <v>162</v>
      </c>
      <c r="P172" s="45" t="s">
        <v>120</v>
      </c>
      <c r="Q172" s="42" t="s">
        <v>122</v>
      </c>
      <c r="R172" s="42" t="s">
        <v>120</v>
      </c>
      <c r="S172" s="42" t="s">
        <v>122</v>
      </c>
      <c r="T172" s="42" t="s">
        <v>120</v>
      </c>
      <c r="U172" s="228" t="s">
        <v>123</v>
      </c>
      <c r="V172" s="229" t="s">
        <v>122</v>
      </c>
      <c r="W172" s="229" t="s">
        <v>122</v>
      </c>
      <c r="X172" s="236" t="s">
        <v>120</v>
      </c>
      <c r="Y172" s="228" t="s">
        <v>120</v>
      </c>
      <c r="Z172" s="229" t="s">
        <v>120</v>
      </c>
      <c r="AA172" s="229" t="s">
        <v>120</v>
      </c>
      <c r="AB172" s="230" t="s">
        <v>120</v>
      </c>
      <c r="AC172" s="45" t="s">
        <v>120</v>
      </c>
      <c r="AD172" s="42" t="s">
        <v>120</v>
      </c>
      <c r="AE172" s="42" t="s">
        <v>120</v>
      </c>
      <c r="AF172" s="44" t="s">
        <v>120</v>
      </c>
      <c r="AG172" s="45" t="s">
        <v>120</v>
      </c>
      <c r="AH172" s="42" t="s">
        <v>120</v>
      </c>
      <c r="AI172" s="42" t="s">
        <v>120</v>
      </c>
      <c r="AJ172" s="43" t="s">
        <v>120</v>
      </c>
      <c r="AK172" s="141"/>
      <c r="AL172" s="102"/>
      <c r="AM172" s="102"/>
      <c r="AN172" s="159"/>
      <c r="AO172" s="141"/>
      <c r="AP172" s="102"/>
      <c r="AQ172" s="102"/>
      <c r="AR172" s="133"/>
      <c r="AS172" s="141"/>
      <c r="AT172" s="102"/>
      <c r="AU172" s="102"/>
      <c r="AV172" s="133"/>
      <c r="AW172" s="129"/>
      <c r="AX172" s="102"/>
      <c r="AY172" s="102"/>
      <c r="AZ172" s="133"/>
      <c r="BA172" s="381"/>
      <c r="BB172" s="39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</row>
    <row r="173" spans="1:107" s="302" customFormat="1" ht="39" customHeight="1">
      <c r="A173" s="39" t="s">
        <v>224</v>
      </c>
      <c r="B173" s="39">
        <v>9</v>
      </c>
      <c r="C173" s="49" t="s">
        <v>590</v>
      </c>
      <c r="D173" s="73"/>
      <c r="E173" s="110" t="s">
        <v>369</v>
      </c>
      <c r="F173" s="182">
        <v>14</v>
      </c>
      <c r="G173" s="403" t="s">
        <v>226</v>
      </c>
      <c r="H173" s="65" t="s">
        <v>311</v>
      </c>
      <c r="I173" s="27">
        <v>2</v>
      </c>
      <c r="J173" s="29">
        <f>I173*36</f>
        <v>72</v>
      </c>
      <c r="K173" s="67">
        <f>SUM(L173:N173)</f>
        <v>36</v>
      </c>
      <c r="L173" s="66">
        <v>18</v>
      </c>
      <c r="M173" s="66">
        <v>18</v>
      </c>
      <c r="N173" s="66"/>
      <c r="O173" s="90">
        <f>J173-K173</f>
        <v>36</v>
      </c>
      <c r="P173" s="23"/>
      <c r="Q173" s="20">
        <v>1</v>
      </c>
      <c r="R173" s="20"/>
      <c r="S173" s="20">
        <v>1</v>
      </c>
      <c r="T173" s="20"/>
      <c r="U173" s="126">
        <v>2</v>
      </c>
      <c r="V173" s="59">
        <v>1</v>
      </c>
      <c r="W173" s="59">
        <v>1</v>
      </c>
      <c r="X173" s="88"/>
      <c r="Y173" s="126"/>
      <c r="Z173" s="59"/>
      <c r="AA173" s="59"/>
      <c r="AB173" s="60"/>
      <c r="AC173" s="124"/>
      <c r="AD173" s="66"/>
      <c r="AE173" s="66"/>
      <c r="AF173" s="90"/>
      <c r="AG173" s="124"/>
      <c r="AH173" s="66"/>
      <c r="AI173" s="66"/>
      <c r="AJ173" s="68"/>
      <c r="AK173" s="142"/>
      <c r="AL173" s="72"/>
      <c r="AM173" s="72"/>
      <c r="AN173" s="160"/>
      <c r="AO173" s="142"/>
      <c r="AP173" s="72"/>
      <c r="AQ173" s="72"/>
      <c r="AR173" s="134"/>
      <c r="AS173" s="142"/>
      <c r="AT173" s="72"/>
      <c r="AU173" s="72"/>
      <c r="AV173" s="134"/>
      <c r="AW173" s="130"/>
      <c r="AX173" s="72"/>
      <c r="AY173" s="72"/>
      <c r="AZ173" s="134"/>
      <c r="BA173" s="382"/>
      <c r="BB173" s="1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</row>
    <row r="174" spans="1:107" s="302" customFormat="1" ht="39" customHeight="1">
      <c r="A174" s="39" t="s">
        <v>224</v>
      </c>
      <c r="B174" s="39">
        <v>10</v>
      </c>
      <c r="C174" s="18" t="s">
        <v>602</v>
      </c>
      <c r="D174" s="73"/>
      <c r="E174" s="425" t="s">
        <v>325</v>
      </c>
      <c r="F174" s="181" t="s">
        <v>175</v>
      </c>
      <c r="G174" s="174" t="s">
        <v>227</v>
      </c>
      <c r="H174" s="111" t="s">
        <v>161</v>
      </c>
      <c r="I174" s="46" t="s">
        <v>123</v>
      </c>
      <c r="J174" s="41" t="s">
        <v>174</v>
      </c>
      <c r="K174" s="40" t="s">
        <v>162</v>
      </c>
      <c r="L174" s="42" t="s">
        <v>163</v>
      </c>
      <c r="M174" s="42" t="s">
        <v>163</v>
      </c>
      <c r="N174" s="42" t="s">
        <v>120</v>
      </c>
      <c r="O174" s="44" t="s">
        <v>162</v>
      </c>
      <c r="P174" s="45" t="s">
        <v>120</v>
      </c>
      <c r="Q174" s="42" t="s">
        <v>123</v>
      </c>
      <c r="R174" s="42" t="s">
        <v>120</v>
      </c>
      <c r="S174" s="42" t="s">
        <v>120</v>
      </c>
      <c r="T174" s="20" t="s">
        <v>21</v>
      </c>
      <c r="U174" s="228" t="s">
        <v>120</v>
      </c>
      <c r="V174" s="229" t="s">
        <v>120</v>
      </c>
      <c r="W174" s="229" t="s">
        <v>120</v>
      </c>
      <c r="X174" s="236" t="s">
        <v>120</v>
      </c>
      <c r="Y174" s="228" t="s">
        <v>123</v>
      </c>
      <c r="Z174" s="229" t="s">
        <v>122</v>
      </c>
      <c r="AA174" s="229" t="s">
        <v>122</v>
      </c>
      <c r="AB174" s="230" t="s">
        <v>120</v>
      </c>
      <c r="AC174" s="45" t="s">
        <v>120</v>
      </c>
      <c r="AD174" s="42" t="s">
        <v>120</v>
      </c>
      <c r="AE174" s="42" t="s">
        <v>120</v>
      </c>
      <c r="AF174" s="44" t="s">
        <v>120</v>
      </c>
      <c r="AG174" s="45" t="s">
        <v>120</v>
      </c>
      <c r="AH174" s="42" t="s">
        <v>120</v>
      </c>
      <c r="AI174" s="42" t="s">
        <v>120</v>
      </c>
      <c r="AJ174" s="43" t="s">
        <v>120</v>
      </c>
      <c r="AK174" s="141"/>
      <c r="AL174" s="102"/>
      <c r="AM174" s="102"/>
      <c r="AN174" s="159"/>
      <c r="AO174" s="141"/>
      <c r="AP174" s="102"/>
      <c r="AQ174" s="102"/>
      <c r="AR174" s="133"/>
      <c r="AS174" s="141"/>
      <c r="AT174" s="102"/>
      <c r="AU174" s="102"/>
      <c r="AV174" s="133"/>
      <c r="AW174" s="129"/>
      <c r="AX174" s="102"/>
      <c r="AY174" s="102"/>
      <c r="AZ174" s="133"/>
      <c r="BA174" s="381"/>
      <c r="BB174" s="39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</row>
    <row r="175" spans="1:107" s="302" customFormat="1" ht="39" customHeight="1">
      <c r="A175" s="39" t="s">
        <v>224</v>
      </c>
      <c r="B175" s="39">
        <v>10</v>
      </c>
      <c r="C175" s="49" t="s">
        <v>590</v>
      </c>
      <c r="D175" s="73"/>
      <c r="E175" s="110" t="s">
        <v>338</v>
      </c>
      <c r="F175" s="182">
        <v>10</v>
      </c>
      <c r="G175" s="403" t="s">
        <v>227</v>
      </c>
      <c r="H175" s="65" t="s">
        <v>311</v>
      </c>
      <c r="I175" s="27">
        <v>2</v>
      </c>
      <c r="J175" s="29">
        <f>I175*36</f>
        <v>72</v>
      </c>
      <c r="K175" s="67">
        <f>SUM(L175:N175)</f>
        <v>36</v>
      </c>
      <c r="L175" s="66">
        <v>18</v>
      </c>
      <c r="M175" s="66">
        <v>18</v>
      </c>
      <c r="N175" s="66"/>
      <c r="O175" s="90">
        <f>J175-K175</f>
        <v>36</v>
      </c>
      <c r="P175" s="23"/>
      <c r="Q175" s="20">
        <v>2</v>
      </c>
      <c r="R175" s="20"/>
      <c r="S175" s="20"/>
      <c r="T175" s="20" t="s">
        <v>21</v>
      </c>
      <c r="U175" s="126"/>
      <c r="V175" s="59"/>
      <c r="W175" s="59"/>
      <c r="X175" s="88"/>
      <c r="Y175" s="126">
        <v>2</v>
      </c>
      <c r="Z175" s="59">
        <v>1</v>
      </c>
      <c r="AA175" s="59">
        <v>1</v>
      </c>
      <c r="AB175" s="60"/>
      <c r="AC175" s="124"/>
      <c r="AD175" s="66"/>
      <c r="AE175" s="66"/>
      <c r="AF175" s="90"/>
      <c r="AG175" s="124"/>
      <c r="AH175" s="66"/>
      <c r="AI175" s="66"/>
      <c r="AJ175" s="68"/>
      <c r="AK175" s="142"/>
      <c r="AL175" s="72"/>
      <c r="AM175" s="72"/>
      <c r="AN175" s="160"/>
      <c r="AO175" s="142"/>
      <c r="AP175" s="72"/>
      <c r="AQ175" s="72"/>
      <c r="AR175" s="134"/>
      <c r="AS175" s="142"/>
      <c r="AT175" s="72"/>
      <c r="AU175" s="72"/>
      <c r="AV175" s="134"/>
      <c r="AW175" s="130"/>
      <c r="AX175" s="72"/>
      <c r="AY175" s="72"/>
      <c r="AZ175" s="134"/>
      <c r="BA175" s="382"/>
      <c r="BB175" s="389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</row>
    <row r="176" spans="1:107" s="302" customFormat="1" ht="36.75" customHeight="1">
      <c r="A176" s="73">
        <v>4</v>
      </c>
      <c r="B176" s="73">
        <v>8</v>
      </c>
      <c r="C176" s="49" t="s">
        <v>608</v>
      </c>
      <c r="D176" s="73" t="s">
        <v>514</v>
      </c>
      <c r="E176" s="251" t="s">
        <v>325</v>
      </c>
      <c r="F176" s="294">
        <v>18</v>
      </c>
      <c r="G176" s="173" t="s">
        <v>515</v>
      </c>
      <c r="H176" s="111" t="s">
        <v>560</v>
      </c>
      <c r="I176" s="295">
        <v>4.5</v>
      </c>
      <c r="J176" s="296">
        <f>I176*36</f>
        <v>162</v>
      </c>
      <c r="K176" s="297">
        <f>SUM(L176:N176)</f>
        <v>68</v>
      </c>
      <c r="L176" s="73">
        <v>32</v>
      </c>
      <c r="M176" s="73"/>
      <c r="N176" s="73">
        <v>36</v>
      </c>
      <c r="O176" s="251">
        <f>J176-K176</f>
        <v>94</v>
      </c>
      <c r="P176" s="295">
        <v>8</v>
      </c>
      <c r="Q176" s="73"/>
      <c r="R176" s="73"/>
      <c r="S176" s="73">
        <v>1</v>
      </c>
      <c r="T176" s="426" t="s">
        <v>678</v>
      </c>
      <c r="U176" s="298"/>
      <c r="V176" s="75"/>
      <c r="W176" s="75"/>
      <c r="X176" s="308"/>
      <c r="Y176" s="298">
        <v>8.5</v>
      </c>
      <c r="Z176" s="75">
        <v>4</v>
      </c>
      <c r="AA176" s="75"/>
      <c r="AB176" s="299">
        <v>4.5</v>
      </c>
      <c r="AC176" s="295"/>
      <c r="AD176" s="73"/>
      <c r="AE176" s="73"/>
      <c r="AF176" s="251"/>
      <c r="AG176" s="295"/>
      <c r="AH176" s="73"/>
      <c r="AI176" s="73"/>
      <c r="AJ176" s="296"/>
      <c r="AK176" s="295"/>
      <c r="AL176" s="73"/>
      <c r="AM176" s="73"/>
      <c r="AN176" s="251"/>
      <c r="AO176" s="295"/>
      <c r="AP176" s="73"/>
      <c r="AQ176" s="73"/>
      <c r="AR176" s="296"/>
      <c r="AS176" s="303"/>
      <c r="AT176" s="304"/>
      <c r="AU176" s="304"/>
      <c r="AV176" s="306"/>
      <c r="AW176" s="307">
        <v>8.5</v>
      </c>
      <c r="AX176" s="304">
        <v>4</v>
      </c>
      <c r="AY176" s="304"/>
      <c r="AZ176" s="306">
        <v>4.5</v>
      </c>
      <c r="BA176" s="280"/>
      <c r="BB176" s="19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</row>
    <row r="177" spans="1:107" s="302" customFormat="1" ht="39" customHeight="1">
      <c r="A177" s="39" t="s">
        <v>224</v>
      </c>
      <c r="B177" s="249">
        <v>10</v>
      </c>
      <c r="C177" s="49" t="s">
        <v>590</v>
      </c>
      <c r="D177" s="89" t="s">
        <v>326</v>
      </c>
      <c r="E177" s="250" t="s">
        <v>328</v>
      </c>
      <c r="F177" s="185" t="s">
        <v>183</v>
      </c>
      <c r="G177" s="400" t="s">
        <v>329</v>
      </c>
      <c r="H177" s="111" t="s">
        <v>560</v>
      </c>
      <c r="I177" s="94">
        <v>5</v>
      </c>
      <c r="J177" s="95">
        <f>I177*36</f>
        <v>180</v>
      </c>
      <c r="K177" s="53">
        <f>SUM(L177:N177)</f>
        <v>54</v>
      </c>
      <c r="L177" s="54">
        <v>28</v>
      </c>
      <c r="M177" s="54"/>
      <c r="N177" s="54">
        <v>26</v>
      </c>
      <c r="O177" s="56">
        <f>J177-K177</f>
        <v>126</v>
      </c>
      <c r="P177" s="121" t="s">
        <v>120</v>
      </c>
      <c r="Q177" s="54" t="s">
        <v>330</v>
      </c>
      <c r="R177" s="54"/>
      <c r="S177" s="55">
        <v>1</v>
      </c>
      <c r="T177" s="54"/>
      <c r="U177" s="127" t="s">
        <v>120</v>
      </c>
      <c r="V177" s="69" t="s">
        <v>120</v>
      </c>
      <c r="W177" s="69" t="s">
        <v>120</v>
      </c>
      <c r="X177" s="243" t="s">
        <v>120</v>
      </c>
      <c r="Y177" s="80">
        <v>3</v>
      </c>
      <c r="Z177" s="57">
        <v>1.5</v>
      </c>
      <c r="AA177" s="69"/>
      <c r="AB177" s="70">
        <v>1.5</v>
      </c>
      <c r="AC177" s="135" t="s">
        <v>120</v>
      </c>
      <c r="AD177" s="92" t="s">
        <v>120</v>
      </c>
      <c r="AE177" s="92" t="s">
        <v>120</v>
      </c>
      <c r="AF177" s="152" t="s">
        <v>120</v>
      </c>
      <c r="AG177" s="156"/>
      <c r="AH177" s="92"/>
      <c r="AI177" s="92"/>
      <c r="AJ177" s="93"/>
      <c r="AK177" s="145"/>
      <c r="AL177" s="106"/>
      <c r="AM177" s="106"/>
      <c r="AN177" s="163"/>
      <c r="AO177" s="169"/>
      <c r="AP177" s="107"/>
      <c r="AQ177" s="107"/>
      <c r="AR177" s="146"/>
      <c r="AS177" s="149"/>
      <c r="AT177" s="107"/>
      <c r="AU177" s="107"/>
      <c r="AV177" s="146"/>
      <c r="AW177" s="140"/>
      <c r="AX177" s="107"/>
      <c r="AY177" s="107"/>
      <c r="AZ177" s="146"/>
      <c r="BA177" s="377"/>
      <c r="BB177" s="1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</row>
    <row r="178" spans="1:107" s="302" customFormat="1" ht="39" customHeight="1">
      <c r="A178" s="39" t="s">
        <v>308</v>
      </c>
      <c r="B178" s="39">
        <v>10</v>
      </c>
      <c r="C178" s="49" t="s">
        <v>416</v>
      </c>
      <c r="D178" s="73" t="s">
        <v>326</v>
      </c>
      <c r="E178" s="110" t="s">
        <v>328</v>
      </c>
      <c r="F178" s="183">
        <v>9</v>
      </c>
      <c r="G178" s="176" t="s">
        <v>329</v>
      </c>
      <c r="H178" s="111" t="s">
        <v>560</v>
      </c>
      <c r="I178" s="51">
        <v>5</v>
      </c>
      <c r="J178" s="52">
        <f>I178*36</f>
        <v>180</v>
      </c>
      <c r="K178" s="53">
        <f>SUM(L178:N178)</f>
        <v>54</v>
      </c>
      <c r="L178" s="54">
        <v>28</v>
      </c>
      <c r="M178" s="54"/>
      <c r="N178" s="54">
        <v>26</v>
      </c>
      <c r="O178" s="56">
        <f>J178-K178</f>
        <v>126</v>
      </c>
      <c r="P178" s="121" t="s">
        <v>120</v>
      </c>
      <c r="Q178" s="54" t="s">
        <v>330</v>
      </c>
      <c r="R178" s="54"/>
      <c r="S178" s="55">
        <v>1</v>
      </c>
      <c r="T178" s="54"/>
      <c r="U178" s="77" t="s">
        <v>120</v>
      </c>
      <c r="V178" s="69" t="s">
        <v>120</v>
      </c>
      <c r="W178" s="69" t="s">
        <v>120</v>
      </c>
      <c r="X178" s="243" t="s">
        <v>120</v>
      </c>
      <c r="Y178" s="125">
        <v>3</v>
      </c>
      <c r="Z178" s="57">
        <v>1.5</v>
      </c>
      <c r="AA178" s="69"/>
      <c r="AB178" s="70">
        <v>1.5</v>
      </c>
      <c r="AC178" s="126"/>
      <c r="AD178" s="59"/>
      <c r="AE178" s="59"/>
      <c r="AF178" s="88"/>
      <c r="AG178" s="142"/>
      <c r="AH178" s="72"/>
      <c r="AI178" s="72"/>
      <c r="AJ178" s="134"/>
      <c r="AK178" s="142"/>
      <c r="AL178" s="72"/>
      <c r="AM178" s="72"/>
      <c r="AN178" s="160"/>
      <c r="AO178" s="142"/>
      <c r="AP178" s="72"/>
      <c r="AQ178" s="72"/>
      <c r="AR178" s="134"/>
      <c r="AS178" s="142"/>
      <c r="AT178" s="72"/>
      <c r="AU178" s="72"/>
      <c r="AV178" s="134"/>
      <c r="AW178" s="130"/>
      <c r="AX178" s="72"/>
      <c r="AY178" s="72"/>
      <c r="AZ178" s="134"/>
      <c r="BA178" s="382"/>
      <c r="BB178" s="1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</row>
    <row r="179" spans="1:107" s="302" customFormat="1" ht="39" customHeight="1">
      <c r="A179" s="47">
        <v>1</v>
      </c>
      <c r="B179" s="47">
        <v>2</v>
      </c>
      <c r="C179" s="18" t="s">
        <v>37</v>
      </c>
      <c r="D179" s="255" t="s">
        <v>462</v>
      </c>
      <c r="E179" s="416" t="s">
        <v>629</v>
      </c>
      <c r="F179" s="179">
        <v>26</v>
      </c>
      <c r="G179" s="173" t="s">
        <v>97</v>
      </c>
      <c r="H179" s="111" t="s">
        <v>560</v>
      </c>
      <c r="I179" s="115" t="s">
        <v>59</v>
      </c>
      <c r="J179" s="26">
        <v>126</v>
      </c>
      <c r="K179" s="19">
        <v>54</v>
      </c>
      <c r="L179" s="20">
        <v>36</v>
      </c>
      <c r="M179" s="20">
        <v>18</v>
      </c>
      <c r="N179" s="20"/>
      <c r="O179" s="22">
        <v>72</v>
      </c>
      <c r="P179" s="23">
        <v>2</v>
      </c>
      <c r="Q179" s="20"/>
      <c r="R179" s="20"/>
      <c r="S179" s="20">
        <v>1</v>
      </c>
      <c r="T179" s="20" t="s">
        <v>680</v>
      </c>
      <c r="U179" s="61"/>
      <c r="V179" s="62"/>
      <c r="W179" s="62"/>
      <c r="X179" s="63"/>
      <c r="Y179" s="61">
        <v>3</v>
      </c>
      <c r="Z179" s="62">
        <v>2</v>
      </c>
      <c r="AA179" s="62">
        <v>1</v>
      </c>
      <c r="AB179" s="222"/>
      <c r="AC179" s="23"/>
      <c r="AD179" s="20"/>
      <c r="AE179" s="20"/>
      <c r="AF179" s="22"/>
      <c r="AG179" s="23"/>
      <c r="AH179" s="20"/>
      <c r="AI179" s="20"/>
      <c r="AJ179" s="21"/>
      <c r="AK179" s="23"/>
      <c r="AL179" s="20"/>
      <c r="AM179" s="20"/>
      <c r="AN179" s="22"/>
      <c r="AO179" s="23"/>
      <c r="AP179" s="20"/>
      <c r="AQ179" s="20"/>
      <c r="AR179" s="21"/>
      <c r="AS179" s="23"/>
      <c r="AT179" s="20"/>
      <c r="AU179" s="20"/>
      <c r="AV179" s="21"/>
      <c r="AW179" s="24"/>
      <c r="AX179" s="20"/>
      <c r="AY179" s="20"/>
      <c r="AZ179" s="21"/>
      <c r="BA179" s="380"/>
      <c r="BB179" s="17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</row>
    <row r="180" spans="1:107" s="302" customFormat="1" ht="38.25" customHeight="1">
      <c r="A180" s="47">
        <v>2</v>
      </c>
      <c r="B180" s="47">
        <v>3</v>
      </c>
      <c r="C180" s="18" t="s">
        <v>14</v>
      </c>
      <c r="D180" s="255" t="s">
        <v>583</v>
      </c>
      <c r="E180" s="416" t="s">
        <v>641</v>
      </c>
      <c r="F180" s="179">
        <v>20</v>
      </c>
      <c r="G180" s="173" t="s">
        <v>80</v>
      </c>
      <c r="H180" s="111" t="s">
        <v>560</v>
      </c>
      <c r="I180" s="115" t="s">
        <v>59</v>
      </c>
      <c r="J180" s="26">
        <v>126</v>
      </c>
      <c r="K180" s="19">
        <v>54</v>
      </c>
      <c r="L180" s="20">
        <v>36</v>
      </c>
      <c r="M180" s="20">
        <v>18</v>
      </c>
      <c r="N180" s="20"/>
      <c r="O180" s="22">
        <v>72</v>
      </c>
      <c r="P180" s="23">
        <v>3</v>
      </c>
      <c r="Q180" s="20"/>
      <c r="R180" s="20"/>
      <c r="S180" s="20">
        <v>1</v>
      </c>
      <c r="T180" s="20"/>
      <c r="U180" s="61">
        <v>3</v>
      </c>
      <c r="V180" s="62">
        <v>2</v>
      </c>
      <c r="W180" s="62">
        <v>1</v>
      </c>
      <c r="X180" s="63"/>
      <c r="Y180" s="61"/>
      <c r="Z180" s="62"/>
      <c r="AA180" s="62"/>
      <c r="AB180" s="222"/>
      <c r="AC180" s="203">
        <v>3</v>
      </c>
      <c r="AD180" s="204">
        <v>2</v>
      </c>
      <c r="AE180" s="204">
        <v>1</v>
      </c>
      <c r="AF180" s="205"/>
      <c r="AG180" s="203"/>
      <c r="AH180" s="204"/>
      <c r="AI180" s="204"/>
      <c r="AJ180" s="206"/>
      <c r="AK180" s="23"/>
      <c r="AL180" s="20"/>
      <c r="AM180" s="20"/>
      <c r="AN180" s="22"/>
      <c r="AO180" s="23"/>
      <c r="AP180" s="20"/>
      <c r="AQ180" s="20"/>
      <c r="AR180" s="21"/>
      <c r="AS180" s="23"/>
      <c r="AT180" s="20"/>
      <c r="AU180" s="20"/>
      <c r="AV180" s="21"/>
      <c r="AW180" s="24"/>
      <c r="AX180" s="20"/>
      <c r="AY180" s="20"/>
      <c r="AZ180" s="21"/>
      <c r="BA180" s="380"/>
      <c r="BB180" s="17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</row>
    <row r="181" spans="1:107" s="344" customFormat="1" ht="42.75" customHeight="1">
      <c r="A181" s="324">
        <v>4</v>
      </c>
      <c r="B181" s="324">
        <v>8</v>
      </c>
      <c r="C181" s="325" t="s">
        <v>573</v>
      </c>
      <c r="D181" s="376" t="s">
        <v>326</v>
      </c>
      <c r="E181" s="326" t="s">
        <v>88</v>
      </c>
      <c r="F181" s="327"/>
      <c r="G181" s="328" t="s">
        <v>579</v>
      </c>
      <c r="H181" s="329" t="s">
        <v>560</v>
      </c>
      <c r="I181" s="330">
        <v>4</v>
      </c>
      <c r="J181" s="331">
        <v>144</v>
      </c>
      <c r="K181" s="332">
        <v>48</v>
      </c>
      <c r="L181" s="333">
        <v>24</v>
      </c>
      <c r="M181" s="333"/>
      <c r="N181" s="333">
        <v>24</v>
      </c>
      <c r="O181" s="334">
        <v>96</v>
      </c>
      <c r="P181" s="335">
        <v>8</v>
      </c>
      <c r="Q181" s="333"/>
      <c r="R181" s="333"/>
      <c r="S181" s="333">
        <v>1</v>
      </c>
      <c r="T181" s="20" t="s">
        <v>21</v>
      </c>
      <c r="U181" s="335"/>
      <c r="V181" s="333"/>
      <c r="W181" s="333"/>
      <c r="X181" s="334"/>
      <c r="Y181" s="335">
        <v>4</v>
      </c>
      <c r="Z181" s="333">
        <v>2</v>
      </c>
      <c r="AA181" s="333">
        <v>2</v>
      </c>
      <c r="AB181" s="336"/>
      <c r="AC181" s="335"/>
      <c r="AD181" s="333"/>
      <c r="AE181" s="333"/>
      <c r="AF181" s="334"/>
      <c r="AG181" s="335"/>
      <c r="AH181" s="333"/>
      <c r="AI181" s="333"/>
      <c r="AJ181" s="336"/>
      <c r="AK181" s="335"/>
      <c r="AL181" s="333"/>
      <c r="AM181" s="333"/>
      <c r="AN181" s="334"/>
      <c r="AO181" s="335"/>
      <c r="AP181" s="333"/>
      <c r="AQ181" s="333"/>
      <c r="AR181" s="336"/>
      <c r="AS181" s="335"/>
      <c r="AT181" s="333"/>
      <c r="AU181" s="333"/>
      <c r="AV181" s="336"/>
      <c r="AW181" s="337"/>
      <c r="AX181" s="333"/>
      <c r="AY181" s="333"/>
      <c r="AZ181" s="336"/>
      <c r="BA181" s="385"/>
      <c r="BB181" s="391"/>
      <c r="BC181" s="390"/>
      <c r="BD181" s="390"/>
      <c r="BE181" s="390"/>
      <c r="BF181" s="390"/>
      <c r="BG181" s="390"/>
      <c r="BH181" s="390"/>
      <c r="BI181" s="390"/>
      <c r="BJ181" s="390"/>
      <c r="BK181" s="390"/>
      <c r="BL181" s="390"/>
      <c r="BM181" s="390"/>
      <c r="BN181" s="390"/>
      <c r="BO181" s="390"/>
      <c r="BP181" s="390"/>
      <c r="BQ181" s="390"/>
      <c r="BR181" s="390"/>
      <c r="BS181" s="390"/>
      <c r="BT181" s="390"/>
      <c r="BU181" s="390"/>
      <c r="BV181" s="390"/>
      <c r="BW181" s="390"/>
      <c r="BX181" s="390"/>
      <c r="BY181" s="390"/>
      <c r="BZ181" s="390"/>
      <c r="CA181" s="390"/>
      <c r="CB181" s="390"/>
      <c r="CC181" s="390"/>
      <c r="CD181" s="390"/>
      <c r="CE181" s="390"/>
      <c r="CF181" s="390"/>
      <c r="CG181" s="390"/>
      <c r="CH181" s="390"/>
      <c r="CI181" s="390"/>
      <c r="CJ181" s="390"/>
      <c r="CK181" s="390"/>
      <c r="CL181" s="390"/>
      <c r="CM181" s="390"/>
      <c r="CN181" s="390"/>
      <c r="CO181" s="390"/>
      <c r="CP181" s="390"/>
      <c r="CQ181" s="390"/>
      <c r="CR181" s="390"/>
      <c r="CS181" s="390"/>
      <c r="CT181" s="390"/>
      <c r="CU181" s="390"/>
      <c r="CV181" s="390"/>
      <c r="CW181" s="390"/>
      <c r="CX181" s="390"/>
      <c r="CY181" s="390"/>
      <c r="CZ181" s="390"/>
      <c r="DA181" s="390"/>
      <c r="DB181" s="390"/>
      <c r="DC181" s="390"/>
    </row>
    <row r="182" spans="1:107" s="344" customFormat="1" ht="34.5" customHeight="1">
      <c r="A182" s="324">
        <v>4</v>
      </c>
      <c r="B182" s="324">
        <v>7</v>
      </c>
      <c r="C182" s="325" t="s">
        <v>573</v>
      </c>
      <c r="D182" s="376" t="s">
        <v>326</v>
      </c>
      <c r="E182" s="326" t="s">
        <v>114</v>
      </c>
      <c r="F182" s="327"/>
      <c r="G182" s="328" t="s">
        <v>582</v>
      </c>
      <c r="H182" s="329" t="s">
        <v>560</v>
      </c>
      <c r="I182" s="330">
        <v>3</v>
      </c>
      <c r="J182" s="331">
        <v>108</v>
      </c>
      <c r="K182" s="332">
        <v>54</v>
      </c>
      <c r="L182" s="333">
        <v>28</v>
      </c>
      <c r="M182" s="333"/>
      <c r="N182" s="333">
        <v>26</v>
      </c>
      <c r="O182" s="334">
        <v>54</v>
      </c>
      <c r="P182" s="335"/>
      <c r="Q182" s="333">
        <v>7</v>
      </c>
      <c r="R182" s="333"/>
      <c r="S182" s="333"/>
      <c r="T182" s="333"/>
      <c r="U182" s="335">
        <v>3</v>
      </c>
      <c r="V182" s="333">
        <v>1.5</v>
      </c>
      <c r="W182" s="333"/>
      <c r="X182" s="334">
        <v>1.5</v>
      </c>
      <c r="Y182" s="335"/>
      <c r="Z182" s="333"/>
      <c r="AA182" s="333"/>
      <c r="AB182" s="336"/>
      <c r="AC182" s="335"/>
      <c r="AD182" s="333"/>
      <c r="AE182" s="333"/>
      <c r="AF182" s="334"/>
      <c r="AG182" s="335"/>
      <c r="AH182" s="333"/>
      <c r="AI182" s="333"/>
      <c r="AJ182" s="336"/>
      <c r="AK182" s="335"/>
      <c r="AL182" s="333"/>
      <c r="AM182" s="333"/>
      <c r="AN182" s="334"/>
      <c r="AO182" s="335"/>
      <c r="AP182" s="333"/>
      <c r="AQ182" s="333"/>
      <c r="AR182" s="336"/>
      <c r="AS182" s="335"/>
      <c r="AT182" s="333"/>
      <c r="AU182" s="333"/>
      <c r="AV182" s="336"/>
      <c r="AW182" s="337"/>
      <c r="AX182" s="333"/>
      <c r="AY182" s="333"/>
      <c r="AZ182" s="336"/>
      <c r="BA182" s="385"/>
      <c r="BB182" s="391"/>
      <c r="BC182" s="390"/>
      <c r="BD182" s="390"/>
      <c r="BE182" s="390"/>
      <c r="BF182" s="390"/>
      <c r="BG182" s="390"/>
      <c r="BH182" s="390"/>
      <c r="BI182" s="390"/>
      <c r="BJ182" s="390"/>
      <c r="BK182" s="390"/>
      <c r="BL182" s="390"/>
      <c r="BM182" s="390"/>
      <c r="BN182" s="390"/>
      <c r="BO182" s="390"/>
      <c r="BP182" s="390"/>
      <c r="BQ182" s="390"/>
      <c r="BR182" s="390"/>
      <c r="BS182" s="390"/>
      <c r="BT182" s="390"/>
      <c r="BU182" s="390"/>
      <c r="BV182" s="390"/>
      <c r="BW182" s="390"/>
      <c r="BX182" s="390"/>
      <c r="BY182" s="390"/>
      <c r="BZ182" s="390"/>
      <c r="CA182" s="390"/>
      <c r="CB182" s="390"/>
      <c r="CC182" s="390"/>
      <c r="CD182" s="390"/>
      <c r="CE182" s="390"/>
      <c r="CF182" s="390"/>
      <c r="CG182" s="390"/>
      <c r="CH182" s="390"/>
      <c r="CI182" s="390"/>
      <c r="CJ182" s="390"/>
      <c r="CK182" s="390"/>
      <c r="CL182" s="390"/>
      <c r="CM182" s="390"/>
      <c r="CN182" s="390"/>
      <c r="CO182" s="390"/>
      <c r="CP182" s="390"/>
      <c r="CQ182" s="390"/>
      <c r="CR182" s="390"/>
      <c r="CS182" s="390"/>
      <c r="CT182" s="390"/>
      <c r="CU182" s="390"/>
      <c r="CV182" s="390"/>
      <c r="CW182" s="390"/>
      <c r="CX182" s="390"/>
      <c r="CY182" s="390"/>
      <c r="CZ182" s="390"/>
      <c r="DA182" s="390"/>
      <c r="DB182" s="390"/>
      <c r="DC182" s="390"/>
    </row>
    <row r="183" spans="1:107" s="302" customFormat="1" ht="38.25" customHeight="1">
      <c r="A183" s="47">
        <v>1</v>
      </c>
      <c r="B183" s="47">
        <v>1</v>
      </c>
      <c r="C183" s="18" t="s">
        <v>37</v>
      </c>
      <c r="D183" s="255" t="s">
        <v>514</v>
      </c>
      <c r="E183" s="416" t="s">
        <v>630</v>
      </c>
      <c r="F183" s="179">
        <v>28</v>
      </c>
      <c r="G183" s="173" t="s">
        <v>100</v>
      </c>
      <c r="H183" s="111" t="s">
        <v>560</v>
      </c>
      <c r="I183" s="115" t="s">
        <v>57</v>
      </c>
      <c r="J183" s="26">
        <v>90</v>
      </c>
      <c r="K183" s="19">
        <v>46</v>
      </c>
      <c r="L183" s="20">
        <v>18</v>
      </c>
      <c r="M183" s="20"/>
      <c r="N183" s="20">
        <v>28</v>
      </c>
      <c r="O183" s="22">
        <v>44</v>
      </c>
      <c r="P183" s="23"/>
      <c r="Q183" s="20">
        <v>1</v>
      </c>
      <c r="R183" s="20"/>
      <c r="S183" s="20">
        <v>1</v>
      </c>
      <c r="T183" s="20" t="s">
        <v>21</v>
      </c>
      <c r="U183" s="61" t="s">
        <v>74</v>
      </c>
      <c r="V183" s="62">
        <v>1</v>
      </c>
      <c r="W183" s="62"/>
      <c r="X183" s="63" t="s">
        <v>61</v>
      </c>
      <c r="Y183" s="61"/>
      <c r="Z183" s="62"/>
      <c r="AA183" s="62"/>
      <c r="AB183" s="222"/>
      <c r="AC183" s="23"/>
      <c r="AD183" s="20"/>
      <c r="AE183" s="20"/>
      <c r="AF183" s="22"/>
      <c r="AG183" s="23"/>
      <c r="AH183" s="20"/>
      <c r="AI183" s="20"/>
      <c r="AJ183" s="21"/>
      <c r="AK183" s="23"/>
      <c r="AL183" s="20"/>
      <c r="AM183" s="20"/>
      <c r="AN183" s="22"/>
      <c r="AO183" s="23"/>
      <c r="AP183" s="20"/>
      <c r="AQ183" s="20"/>
      <c r="AR183" s="21"/>
      <c r="AS183" s="23"/>
      <c r="AT183" s="20"/>
      <c r="AU183" s="20"/>
      <c r="AV183" s="21"/>
      <c r="AW183" s="24"/>
      <c r="AX183" s="20"/>
      <c r="AY183" s="20"/>
      <c r="AZ183" s="21"/>
      <c r="BA183" s="380"/>
      <c r="BB183" s="17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</row>
    <row r="184" spans="1:107" s="302" customFormat="1" ht="38.25" customHeight="1">
      <c r="A184" s="47">
        <v>1</v>
      </c>
      <c r="B184" s="47">
        <v>1</v>
      </c>
      <c r="C184" s="18" t="s">
        <v>250</v>
      </c>
      <c r="D184" s="255" t="s">
        <v>514</v>
      </c>
      <c r="E184" s="110" t="s">
        <v>609</v>
      </c>
      <c r="F184" s="179">
        <v>19</v>
      </c>
      <c r="G184" s="173" t="s">
        <v>100</v>
      </c>
      <c r="H184" s="111" t="s">
        <v>560</v>
      </c>
      <c r="I184" s="115">
        <v>3</v>
      </c>
      <c r="J184" s="26">
        <v>108</v>
      </c>
      <c r="K184" s="19">
        <v>54</v>
      </c>
      <c r="L184" s="20">
        <v>18</v>
      </c>
      <c r="M184" s="20"/>
      <c r="N184" s="20">
        <v>36</v>
      </c>
      <c r="O184" s="22">
        <v>54</v>
      </c>
      <c r="P184" s="23"/>
      <c r="Q184" s="20">
        <v>1</v>
      </c>
      <c r="R184" s="20"/>
      <c r="S184" s="20">
        <v>1</v>
      </c>
      <c r="T184" s="20" t="s">
        <v>21</v>
      </c>
      <c r="U184" s="61">
        <v>3</v>
      </c>
      <c r="V184" s="62">
        <v>1</v>
      </c>
      <c r="W184" s="62"/>
      <c r="X184" s="63">
        <v>2</v>
      </c>
      <c r="Y184" s="61"/>
      <c r="Z184" s="62"/>
      <c r="AA184" s="62"/>
      <c r="AB184" s="222"/>
      <c r="AC184" s="23"/>
      <c r="AD184" s="20"/>
      <c r="AE184" s="20"/>
      <c r="AF184" s="22"/>
      <c r="AG184" s="23"/>
      <c r="AH184" s="20"/>
      <c r="AI184" s="20"/>
      <c r="AJ184" s="21"/>
      <c r="AK184" s="23"/>
      <c r="AL184" s="20"/>
      <c r="AM184" s="20"/>
      <c r="AN184" s="22"/>
      <c r="AO184" s="23"/>
      <c r="AP184" s="20"/>
      <c r="AQ184" s="20"/>
      <c r="AR184" s="21"/>
      <c r="AS184" s="23"/>
      <c r="AT184" s="20"/>
      <c r="AU184" s="20"/>
      <c r="AV184" s="21"/>
      <c r="AW184" s="24"/>
      <c r="AX184" s="20"/>
      <c r="AY184" s="20"/>
      <c r="AZ184" s="21"/>
      <c r="BA184" s="380"/>
      <c r="BB184" s="17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</row>
    <row r="185" spans="1:107" s="302" customFormat="1" ht="38.25" customHeight="1">
      <c r="A185" s="47">
        <v>1</v>
      </c>
      <c r="B185" s="47">
        <v>1</v>
      </c>
      <c r="C185" s="18" t="s">
        <v>37</v>
      </c>
      <c r="D185" s="73" t="s">
        <v>476</v>
      </c>
      <c r="E185" s="416" t="s">
        <v>408</v>
      </c>
      <c r="F185" s="179">
        <v>29</v>
      </c>
      <c r="G185" s="173" t="s">
        <v>101</v>
      </c>
      <c r="H185" s="111" t="s">
        <v>560</v>
      </c>
      <c r="I185" s="115">
        <v>2</v>
      </c>
      <c r="J185" s="26">
        <v>72</v>
      </c>
      <c r="K185" s="19">
        <v>36</v>
      </c>
      <c r="L185" s="20"/>
      <c r="M185" s="20">
        <v>36</v>
      </c>
      <c r="N185" s="20"/>
      <c r="O185" s="22">
        <v>36</v>
      </c>
      <c r="P185" s="23"/>
      <c r="Q185" s="20">
        <v>1</v>
      </c>
      <c r="R185" s="20"/>
      <c r="S185" s="20">
        <v>1</v>
      </c>
      <c r="T185" s="20"/>
      <c r="U185" s="61">
        <v>2</v>
      </c>
      <c r="V185" s="62"/>
      <c r="W185" s="62">
        <v>2</v>
      </c>
      <c r="X185" s="63"/>
      <c r="Y185" s="61"/>
      <c r="Z185" s="62"/>
      <c r="AA185" s="62"/>
      <c r="AB185" s="222"/>
      <c r="AC185" s="23"/>
      <c r="AD185" s="20"/>
      <c r="AE185" s="20"/>
      <c r="AF185" s="22"/>
      <c r="AG185" s="23"/>
      <c r="AH185" s="20"/>
      <c r="AI185" s="20"/>
      <c r="AJ185" s="21"/>
      <c r="AK185" s="23"/>
      <c r="AL185" s="20"/>
      <c r="AM185" s="20"/>
      <c r="AN185" s="22"/>
      <c r="AO185" s="23"/>
      <c r="AP185" s="20"/>
      <c r="AQ185" s="20"/>
      <c r="AR185" s="21"/>
      <c r="AS185" s="23"/>
      <c r="AT185" s="20"/>
      <c r="AU185" s="20"/>
      <c r="AV185" s="21"/>
      <c r="AW185" s="24"/>
      <c r="AX185" s="20"/>
      <c r="AY185" s="20"/>
      <c r="AZ185" s="21"/>
      <c r="BA185" s="380"/>
      <c r="BB185" s="17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</row>
    <row r="186" spans="1:107" s="302" customFormat="1" ht="38.25" customHeight="1">
      <c r="A186" s="73">
        <v>1</v>
      </c>
      <c r="B186" s="73">
        <v>1</v>
      </c>
      <c r="C186" s="49" t="s">
        <v>417</v>
      </c>
      <c r="D186" s="73" t="s">
        <v>476</v>
      </c>
      <c r="E186" s="251" t="s">
        <v>387</v>
      </c>
      <c r="F186" s="294">
        <v>34</v>
      </c>
      <c r="G186" s="279" t="s">
        <v>101</v>
      </c>
      <c r="H186" s="111" t="s">
        <v>560</v>
      </c>
      <c r="I186" s="295">
        <v>3</v>
      </c>
      <c r="J186" s="296">
        <f>I186*36</f>
        <v>108</v>
      </c>
      <c r="K186" s="297">
        <f>SUM(L186:N186)</f>
        <v>64</v>
      </c>
      <c r="L186" s="73"/>
      <c r="M186" s="73">
        <v>64</v>
      </c>
      <c r="N186" s="73"/>
      <c r="O186" s="251">
        <f>J186-K186</f>
        <v>44</v>
      </c>
      <c r="P186" s="295"/>
      <c r="Q186" s="73">
        <v>1</v>
      </c>
      <c r="R186" s="73"/>
      <c r="S186" s="73">
        <v>1</v>
      </c>
      <c r="T186" s="73"/>
      <c r="U186" s="298">
        <v>3.5</v>
      </c>
      <c r="V186" s="75"/>
      <c r="W186" s="75">
        <v>3.5</v>
      </c>
      <c r="X186" s="308"/>
      <c r="Y186" s="298"/>
      <c r="Z186" s="75"/>
      <c r="AA186" s="75"/>
      <c r="AB186" s="299"/>
      <c r="AC186" s="295"/>
      <c r="AD186" s="73"/>
      <c r="AE186" s="73"/>
      <c r="AF186" s="251"/>
      <c r="AG186" s="295"/>
      <c r="AH186" s="73"/>
      <c r="AI186" s="73"/>
      <c r="AJ186" s="296"/>
      <c r="AK186" s="295"/>
      <c r="AL186" s="73"/>
      <c r="AM186" s="73"/>
      <c r="AN186" s="251"/>
      <c r="AO186" s="295"/>
      <c r="AP186" s="73"/>
      <c r="AQ186" s="73"/>
      <c r="AR186" s="296"/>
      <c r="AS186" s="295"/>
      <c r="AT186" s="73"/>
      <c r="AU186" s="73"/>
      <c r="AV186" s="296"/>
      <c r="AW186" s="297"/>
      <c r="AX186" s="73"/>
      <c r="AY186" s="73"/>
      <c r="AZ186" s="296"/>
      <c r="BA186" s="281"/>
      <c r="BB186" s="48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</row>
    <row r="187" spans="1:107" s="302" customFormat="1" ht="38.25" customHeight="1">
      <c r="A187" s="73">
        <v>1</v>
      </c>
      <c r="B187" s="73">
        <v>1</v>
      </c>
      <c r="C187" s="49" t="s">
        <v>477</v>
      </c>
      <c r="D187" s="73" t="s">
        <v>476</v>
      </c>
      <c r="E187" s="251" t="s">
        <v>387</v>
      </c>
      <c r="F187" s="294">
        <v>34</v>
      </c>
      <c r="G187" s="279" t="s">
        <v>101</v>
      </c>
      <c r="H187" s="111" t="s">
        <v>560</v>
      </c>
      <c r="I187" s="295">
        <v>3</v>
      </c>
      <c r="J187" s="296">
        <f>I187*36</f>
        <v>108</v>
      </c>
      <c r="K187" s="297">
        <f>SUM(L187:N187)</f>
        <v>64</v>
      </c>
      <c r="L187" s="73"/>
      <c r="M187" s="73">
        <v>64</v>
      </c>
      <c r="N187" s="73"/>
      <c r="O187" s="251">
        <f>J187-K187</f>
        <v>44</v>
      </c>
      <c r="P187" s="295"/>
      <c r="Q187" s="73">
        <v>1</v>
      </c>
      <c r="R187" s="73"/>
      <c r="S187" s="73">
        <v>1</v>
      </c>
      <c r="T187" s="73"/>
      <c r="U187" s="298">
        <v>3.5</v>
      </c>
      <c r="V187" s="75"/>
      <c r="W187" s="75">
        <v>3.5</v>
      </c>
      <c r="X187" s="308"/>
      <c r="Y187" s="298"/>
      <c r="Z187" s="75"/>
      <c r="AA187" s="75"/>
      <c r="AB187" s="299"/>
      <c r="AC187" s="295"/>
      <c r="AD187" s="73"/>
      <c r="AE187" s="73"/>
      <c r="AF187" s="251"/>
      <c r="AG187" s="295"/>
      <c r="AH187" s="73"/>
      <c r="AI187" s="73"/>
      <c r="AJ187" s="296"/>
      <c r="AK187" s="295"/>
      <c r="AL187" s="73"/>
      <c r="AM187" s="73"/>
      <c r="AN187" s="251"/>
      <c r="AO187" s="295"/>
      <c r="AP187" s="73"/>
      <c r="AQ187" s="73"/>
      <c r="AR187" s="296"/>
      <c r="AS187" s="295"/>
      <c r="AT187" s="73"/>
      <c r="AU187" s="73"/>
      <c r="AV187" s="296"/>
      <c r="AW187" s="297"/>
      <c r="AX187" s="73"/>
      <c r="AY187" s="73"/>
      <c r="AZ187" s="296"/>
      <c r="BA187" s="281"/>
      <c r="BB187" s="48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</row>
    <row r="188" spans="1:107" s="302" customFormat="1" ht="38.25" customHeight="1">
      <c r="A188" s="47">
        <v>2</v>
      </c>
      <c r="B188" s="47">
        <v>3</v>
      </c>
      <c r="C188" s="18" t="s">
        <v>252</v>
      </c>
      <c r="D188" s="255" t="s">
        <v>583</v>
      </c>
      <c r="E188" s="110" t="s">
        <v>619</v>
      </c>
      <c r="F188" s="179">
        <v>35</v>
      </c>
      <c r="G188" s="173" t="s">
        <v>273</v>
      </c>
      <c r="H188" s="111" t="s">
        <v>560</v>
      </c>
      <c r="I188" s="115">
        <v>2</v>
      </c>
      <c r="J188" s="26">
        <v>72</v>
      </c>
      <c r="K188" s="19">
        <v>46</v>
      </c>
      <c r="L188" s="20">
        <v>28</v>
      </c>
      <c r="M188" s="20">
        <v>18</v>
      </c>
      <c r="N188" s="20"/>
      <c r="O188" s="22">
        <v>26</v>
      </c>
      <c r="P188" s="23"/>
      <c r="Q188" s="20" t="s">
        <v>105</v>
      </c>
      <c r="R188" s="20"/>
      <c r="S188" s="20">
        <v>1</v>
      </c>
      <c r="T188" s="20"/>
      <c r="U188" s="61" t="s">
        <v>74</v>
      </c>
      <c r="V188" s="62" t="s">
        <v>61</v>
      </c>
      <c r="W188" s="62">
        <v>1</v>
      </c>
      <c r="X188" s="63"/>
      <c r="Y188" s="61"/>
      <c r="Z188" s="62"/>
      <c r="AA188" s="62"/>
      <c r="AB188" s="222"/>
      <c r="AC188" s="203" t="s">
        <v>74</v>
      </c>
      <c r="AD188" s="204" t="s">
        <v>61</v>
      </c>
      <c r="AE188" s="204">
        <v>1</v>
      </c>
      <c r="AF188" s="205"/>
      <c r="AG188" s="203"/>
      <c r="AH188" s="204"/>
      <c r="AI188" s="204"/>
      <c r="AJ188" s="206"/>
      <c r="AK188" s="23"/>
      <c r="AL188" s="20"/>
      <c r="AM188" s="20"/>
      <c r="AN188" s="22"/>
      <c r="AO188" s="23"/>
      <c r="AP188" s="20"/>
      <c r="AQ188" s="20"/>
      <c r="AR188" s="21"/>
      <c r="AS188" s="23"/>
      <c r="AT188" s="20"/>
      <c r="AU188" s="20"/>
      <c r="AV188" s="21"/>
      <c r="AW188" s="24"/>
      <c r="AX188" s="20"/>
      <c r="AY188" s="20"/>
      <c r="AZ188" s="21"/>
      <c r="BA188" s="380"/>
      <c r="BB188" s="17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</row>
    <row r="189" spans="1:107" s="302" customFormat="1" ht="38.25" customHeight="1">
      <c r="A189" s="73">
        <v>1</v>
      </c>
      <c r="B189" s="73">
        <v>1</v>
      </c>
      <c r="C189" s="49" t="s">
        <v>417</v>
      </c>
      <c r="D189" s="73" t="s">
        <v>462</v>
      </c>
      <c r="E189" s="251" t="s">
        <v>408</v>
      </c>
      <c r="F189" s="294">
        <v>24</v>
      </c>
      <c r="G189" s="279" t="s">
        <v>270</v>
      </c>
      <c r="H189" s="111" t="s">
        <v>560</v>
      </c>
      <c r="I189" s="295">
        <v>4</v>
      </c>
      <c r="J189" s="296">
        <f>I189*36</f>
        <v>144</v>
      </c>
      <c r="K189" s="297">
        <f>SUM(L189:N189)</f>
        <v>76</v>
      </c>
      <c r="L189" s="73">
        <v>30</v>
      </c>
      <c r="M189" s="73">
        <v>46</v>
      </c>
      <c r="N189" s="73"/>
      <c r="O189" s="251">
        <f>J189-K189</f>
        <v>68</v>
      </c>
      <c r="P189" s="295"/>
      <c r="Q189" s="73" t="s">
        <v>70</v>
      </c>
      <c r="R189" s="73"/>
      <c r="S189" s="73">
        <v>1</v>
      </c>
      <c r="T189" s="20" t="s">
        <v>680</v>
      </c>
      <c r="U189" s="298">
        <v>4.5</v>
      </c>
      <c r="V189" s="75">
        <v>2</v>
      </c>
      <c r="W189" s="75">
        <v>2.5</v>
      </c>
      <c r="X189" s="308"/>
      <c r="Y189" s="298"/>
      <c r="Z189" s="75"/>
      <c r="AA189" s="75"/>
      <c r="AB189" s="299"/>
      <c r="AC189" s="295"/>
      <c r="AD189" s="73"/>
      <c r="AE189" s="73"/>
      <c r="AF189" s="251"/>
      <c r="AG189" s="295"/>
      <c r="AH189" s="73"/>
      <c r="AI189" s="73"/>
      <c r="AJ189" s="296"/>
      <c r="AK189" s="295"/>
      <c r="AL189" s="73"/>
      <c r="AM189" s="73"/>
      <c r="AN189" s="251"/>
      <c r="AO189" s="295"/>
      <c r="AP189" s="73"/>
      <c r="AQ189" s="73"/>
      <c r="AR189" s="296"/>
      <c r="AS189" s="295"/>
      <c r="AT189" s="73"/>
      <c r="AU189" s="73"/>
      <c r="AV189" s="296"/>
      <c r="AW189" s="297"/>
      <c r="AX189" s="73"/>
      <c r="AY189" s="73"/>
      <c r="AZ189" s="296"/>
      <c r="BA189" s="281"/>
      <c r="BB189" s="48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</row>
    <row r="190" spans="1:107" s="302" customFormat="1" ht="38.25" customHeight="1">
      <c r="A190" s="73">
        <v>1</v>
      </c>
      <c r="B190" s="73">
        <v>1</v>
      </c>
      <c r="C190" s="49" t="s">
        <v>477</v>
      </c>
      <c r="D190" s="73" t="s">
        <v>462</v>
      </c>
      <c r="E190" s="251" t="s">
        <v>408</v>
      </c>
      <c r="F190" s="294">
        <v>24</v>
      </c>
      <c r="G190" s="279" t="s">
        <v>270</v>
      </c>
      <c r="H190" s="111" t="s">
        <v>560</v>
      </c>
      <c r="I190" s="295">
        <v>4</v>
      </c>
      <c r="J190" s="296">
        <f>I190*36</f>
        <v>144</v>
      </c>
      <c r="K190" s="297">
        <f>SUM(L190:N190)</f>
        <v>76</v>
      </c>
      <c r="L190" s="73">
        <v>30</v>
      </c>
      <c r="M190" s="73">
        <v>46</v>
      </c>
      <c r="N190" s="73"/>
      <c r="O190" s="251">
        <f>J190-K190</f>
        <v>68</v>
      </c>
      <c r="P190" s="295"/>
      <c r="Q190" s="73" t="s">
        <v>70</v>
      </c>
      <c r="R190" s="73"/>
      <c r="S190" s="73">
        <v>1</v>
      </c>
      <c r="T190" s="20" t="s">
        <v>680</v>
      </c>
      <c r="U190" s="298">
        <v>4.5</v>
      </c>
      <c r="V190" s="75">
        <v>2</v>
      </c>
      <c r="W190" s="75">
        <v>2.5</v>
      </c>
      <c r="X190" s="308"/>
      <c r="Y190" s="298"/>
      <c r="Z190" s="75"/>
      <c r="AA190" s="75"/>
      <c r="AB190" s="299"/>
      <c r="AC190" s="295"/>
      <c r="AD190" s="73"/>
      <c r="AE190" s="73"/>
      <c r="AF190" s="251"/>
      <c r="AG190" s="295"/>
      <c r="AH190" s="73"/>
      <c r="AI190" s="73"/>
      <c r="AJ190" s="296"/>
      <c r="AK190" s="295"/>
      <c r="AL190" s="73"/>
      <c r="AM190" s="73"/>
      <c r="AN190" s="251"/>
      <c r="AO190" s="295"/>
      <c r="AP190" s="73"/>
      <c r="AQ190" s="73"/>
      <c r="AR190" s="296"/>
      <c r="AS190" s="295"/>
      <c r="AT190" s="73"/>
      <c r="AU190" s="73"/>
      <c r="AV190" s="296"/>
      <c r="AW190" s="297"/>
      <c r="AX190" s="73"/>
      <c r="AY190" s="73"/>
      <c r="AZ190" s="296"/>
      <c r="BA190" s="281"/>
      <c r="BB190" s="48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</row>
    <row r="191" spans="1:107" s="302" customFormat="1" ht="38.25" customHeight="1">
      <c r="A191" s="47">
        <v>2</v>
      </c>
      <c r="B191" s="47">
        <v>4</v>
      </c>
      <c r="C191" s="18" t="s">
        <v>252</v>
      </c>
      <c r="D191" s="73" t="s">
        <v>462</v>
      </c>
      <c r="E191" s="110" t="s">
        <v>352</v>
      </c>
      <c r="F191" s="179">
        <v>31</v>
      </c>
      <c r="G191" s="173" t="s">
        <v>270</v>
      </c>
      <c r="H191" s="111" t="s">
        <v>560</v>
      </c>
      <c r="I191" s="115" t="s">
        <v>59</v>
      </c>
      <c r="J191" s="26">
        <v>126</v>
      </c>
      <c r="K191" s="19">
        <v>64</v>
      </c>
      <c r="L191" s="20">
        <v>36</v>
      </c>
      <c r="M191" s="20">
        <v>28</v>
      </c>
      <c r="N191" s="20"/>
      <c r="O191" s="22">
        <v>62</v>
      </c>
      <c r="P191" s="23"/>
      <c r="Q191" s="20">
        <v>4</v>
      </c>
      <c r="R191" s="20"/>
      <c r="S191" s="20">
        <v>1</v>
      </c>
      <c r="T191" s="20" t="s">
        <v>680</v>
      </c>
      <c r="U191" s="61"/>
      <c r="V191" s="62"/>
      <c r="W191" s="62"/>
      <c r="X191" s="63"/>
      <c r="Y191" s="61" t="s">
        <v>60</v>
      </c>
      <c r="Z191" s="62">
        <v>2</v>
      </c>
      <c r="AA191" s="62" t="s">
        <v>61</v>
      </c>
      <c r="AB191" s="222"/>
      <c r="AC191" s="203"/>
      <c r="AD191" s="204"/>
      <c r="AE191" s="204"/>
      <c r="AF191" s="205"/>
      <c r="AG191" s="203" t="s">
        <v>60</v>
      </c>
      <c r="AH191" s="204">
        <v>2</v>
      </c>
      <c r="AI191" s="204" t="s">
        <v>61</v>
      </c>
      <c r="AJ191" s="206"/>
      <c r="AK191" s="23"/>
      <c r="AL191" s="20"/>
      <c r="AM191" s="20"/>
      <c r="AN191" s="22"/>
      <c r="AO191" s="23"/>
      <c r="AP191" s="20"/>
      <c r="AQ191" s="20"/>
      <c r="AR191" s="21"/>
      <c r="AS191" s="23"/>
      <c r="AT191" s="20"/>
      <c r="AU191" s="20"/>
      <c r="AV191" s="21"/>
      <c r="AW191" s="24"/>
      <c r="AX191" s="20"/>
      <c r="AY191" s="20"/>
      <c r="AZ191" s="21"/>
      <c r="BA191" s="380"/>
      <c r="BB191" s="17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</row>
    <row r="192" spans="1:107" s="302" customFormat="1" ht="38.25" customHeight="1">
      <c r="A192" s="39">
        <v>3</v>
      </c>
      <c r="B192" s="39">
        <v>5</v>
      </c>
      <c r="C192" s="18" t="s">
        <v>124</v>
      </c>
      <c r="D192" s="73" t="s">
        <v>508</v>
      </c>
      <c r="E192" s="420" t="s">
        <v>650</v>
      </c>
      <c r="F192" s="180">
        <v>19</v>
      </c>
      <c r="G192" s="173" t="s">
        <v>152</v>
      </c>
      <c r="H192" s="111" t="s">
        <v>560</v>
      </c>
      <c r="I192" s="266" t="s">
        <v>55</v>
      </c>
      <c r="J192" s="29">
        <v>162</v>
      </c>
      <c r="K192" s="267">
        <v>64</v>
      </c>
      <c r="L192" s="66">
        <v>28</v>
      </c>
      <c r="M192" s="66"/>
      <c r="N192" s="66">
        <v>36</v>
      </c>
      <c r="O192" s="90">
        <v>98</v>
      </c>
      <c r="P192" s="124">
        <v>5</v>
      </c>
      <c r="Q192" s="66"/>
      <c r="R192" s="66"/>
      <c r="S192" s="66">
        <v>1</v>
      </c>
      <c r="T192" s="62" t="s">
        <v>678</v>
      </c>
      <c r="U192" s="224" t="s">
        <v>60</v>
      </c>
      <c r="V192" s="225" t="s">
        <v>61</v>
      </c>
      <c r="W192" s="225"/>
      <c r="X192" s="226">
        <v>2</v>
      </c>
      <c r="Y192" s="224"/>
      <c r="Z192" s="225"/>
      <c r="AA192" s="225"/>
      <c r="AB192" s="227"/>
      <c r="AC192" s="36"/>
      <c r="AD192" s="33"/>
      <c r="AE192" s="33"/>
      <c r="AF192" s="35"/>
      <c r="AG192" s="36"/>
      <c r="AH192" s="33"/>
      <c r="AI192" s="33"/>
      <c r="AJ192" s="34"/>
      <c r="AK192" s="36" t="s">
        <v>60</v>
      </c>
      <c r="AL192" s="33" t="s">
        <v>61</v>
      </c>
      <c r="AM192" s="33"/>
      <c r="AN192" s="35">
        <v>2</v>
      </c>
      <c r="AO192" s="36"/>
      <c r="AP192" s="33"/>
      <c r="AQ192" s="33"/>
      <c r="AR192" s="34"/>
      <c r="AS192" s="36"/>
      <c r="AT192" s="33"/>
      <c r="AU192" s="33"/>
      <c r="AV192" s="34"/>
      <c r="AW192" s="37"/>
      <c r="AX192" s="33"/>
      <c r="AY192" s="33"/>
      <c r="AZ192" s="34"/>
      <c r="BA192" s="378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</row>
    <row r="193" spans="1:107" s="302" customFormat="1" ht="38.25" customHeight="1">
      <c r="A193" s="39">
        <v>3</v>
      </c>
      <c r="B193" s="39">
        <v>5</v>
      </c>
      <c r="C193" s="18" t="s">
        <v>274</v>
      </c>
      <c r="D193" s="73" t="s">
        <v>508</v>
      </c>
      <c r="E193" s="421" t="s">
        <v>651</v>
      </c>
      <c r="F193" s="179">
        <v>22</v>
      </c>
      <c r="G193" s="173" t="s">
        <v>152</v>
      </c>
      <c r="H193" s="111" t="s">
        <v>560</v>
      </c>
      <c r="I193" s="115">
        <v>4</v>
      </c>
      <c r="J193" s="26">
        <v>144</v>
      </c>
      <c r="K193" s="19">
        <v>64</v>
      </c>
      <c r="L193" s="20">
        <v>28</v>
      </c>
      <c r="M193" s="20"/>
      <c r="N193" s="20">
        <v>36</v>
      </c>
      <c r="O193" s="22">
        <v>80</v>
      </c>
      <c r="P193" s="23"/>
      <c r="Q193" s="20">
        <v>5</v>
      </c>
      <c r="R193" s="20"/>
      <c r="S193" s="20">
        <v>1</v>
      </c>
      <c r="T193" s="426" t="s">
        <v>678</v>
      </c>
      <c r="U193" s="61" t="s">
        <v>60</v>
      </c>
      <c r="V193" s="62" t="s">
        <v>61</v>
      </c>
      <c r="W193" s="62"/>
      <c r="X193" s="63">
        <v>2</v>
      </c>
      <c r="Y193" s="61"/>
      <c r="Z193" s="62"/>
      <c r="AA193" s="62"/>
      <c r="AB193" s="222"/>
      <c r="AC193" s="23"/>
      <c r="AD193" s="20"/>
      <c r="AE193" s="20"/>
      <c r="AF193" s="22"/>
      <c r="AG193" s="23"/>
      <c r="AH193" s="20"/>
      <c r="AI193" s="20"/>
      <c r="AJ193" s="21"/>
      <c r="AK193" s="23" t="s">
        <v>60</v>
      </c>
      <c r="AL193" s="20" t="s">
        <v>61</v>
      </c>
      <c r="AM193" s="20"/>
      <c r="AN193" s="22">
        <v>2</v>
      </c>
      <c r="AO193" s="23"/>
      <c r="AP193" s="20"/>
      <c r="AQ193" s="20"/>
      <c r="AR193" s="21"/>
      <c r="AS193" s="23"/>
      <c r="AT193" s="20"/>
      <c r="AU193" s="20"/>
      <c r="AV193" s="21"/>
      <c r="AW193" s="24"/>
      <c r="AX193" s="20"/>
      <c r="AY193" s="20"/>
      <c r="AZ193" s="21"/>
      <c r="BA193" s="7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</row>
    <row r="194" spans="1:107" s="302" customFormat="1" ht="38.25" customHeight="1">
      <c r="A194" s="73">
        <v>3</v>
      </c>
      <c r="B194" s="73">
        <v>6</v>
      </c>
      <c r="C194" s="49" t="s">
        <v>607</v>
      </c>
      <c r="D194" s="73" t="s">
        <v>508</v>
      </c>
      <c r="E194" s="251" t="s">
        <v>328</v>
      </c>
      <c r="F194" s="294">
        <v>15</v>
      </c>
      <c r="G194" s="173" t="s">
        <v>152</v>
      </c>
      <c r="H194" s="111" t="s">
        <v>560</v>
      </c>
      <c r="I194" s="295">
        <v>3.5</v>
      </c>
      <c r="J194" s="296">
        <f>I194*36</f>
        <v>126</v>
      </c>
      <c r="K194" s="297">
        <f>SUM(L194:N194)</f>
        <v>64</v>
      </c>
      <c r="L194" s="73">
        <v>28</v>
      </c>
      <c r="M194" s="73"/>
      <c r="N194" s="73">
        <v>36</v>
      </c>
      <c r="O194" s="251">
        <f>J194-K194</f>
        <v>62</v>
      </c>
      <c r="P194" s="295"/>
      <c r="Q194" s="73">
        <v>6</v>
      </c>
      <c r="R194" s="73"/>
      <c r="S194" s="73">
        <v>1</v>
      </c>
      <c r="T194" s="73"/>
      <c r="U194" s="298"/>
      <c r="V194" s="75"/>
      <c r="W194" s="75"/>
      <c r="X194" s="308"/>
      <c r="Y194" s="298">
        <v>3.5</v>
      </c>
      <c r="Z194" s="75">
        <v>1.5</v>
      </c>
      <c r="AA194" s="75"/>
      <c r="AB194" s="299">
        <v>2</v>
      </c>
      <c r="AC194" s="295"/>
      <c r="AD194" s="73"/>
      <c r="AE194" s="73"/>
      <c r="AF194" s="251"/>
      <c r="AG194" s="295"/>
      <c r="AH194" s="73"/>
      <c r="AI194" s="73"/>
      <c r="AJ194" s="296"/>
      <c r="AK194" s="295"/>
      <c r="AL194" s="73"/>
      <c r="AM194" s="73"/>
      <c r="AN194" s="251"/>
      <c r="AO194" s="295">
        <v>3.5</v>
      </c>
      <c r="AP194" s="73">
        <v>1.5</v>
      </c>
      <c r="AQ194" s="73"/>
      <c r="AR194" s="296">
        <v>2</v>
      </c>
      <c r="AS194" s="295"/>
      <c r="AT194" s="73"/>
      <c r="AU194" s="73"/>
      <c r="AV194" s="296"/>
      <c r="AW194" s="297"/>
      <c r="AX194" s="73"/>
      <c r="AY194" s="73"/>
      <c r="AZ194" s="296"/>
      <c r="BA194" s="280"/>
      <c r="BB194" s="19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</row>
    <row r="195" spans="1:107" s="302" customFormat="1" ht="39" customHeight="1">
      <c r="A195" s="73">
        <v>3</v>
      </c>
      <c r="B195" s="73">
        <v>6</v>
      </c>
      <c r="C195" s="49" t="s">
        <v>607</v>
      </c>
      <c r="D195" s="73" t="s">
        <v>508</v>
      </c>
      <c r="E195" s="251" t="s">
        <v>509</v>
      </c>
      <c r="F195" s="294">
        <v>16</v>
      </c>
      <c r="G195" s="173" t="s">
        <v>510</v>
      </c>
      <c r="H195" s="111" t="s">
        <v>560</v>
      </c>
      <c r="I195" s="295">
        <v>1</v>
      </c>
      <c r="J195" s="296">
        <f>I195*36</f>
        <v>36</v>
      </c>
      <c r="K195" s="297">
        <f>SUM(L195:N195)</f>
        <v>0</v>
      </c>
      <c r="L195" s="73"/>
      <c r="M195" s="73"/>
      <c r="N195" s="73"/>
      <c r="O195" s="251">
        <f>J195-K195</f>
        <v>36</v>
      </c>
      <c r="P195" s="295"/>
      <c r="Q195" s="73"/>
      <c r="R195" s="28" t="s">
        <v>676</v>
      </c>
      <c r="S195" s="73"/>
      <c r="T195" s="73"/>
      <c r="U195" s="298"/>
      <c r="V195" s="75"/>
      <c r="W195" s="75"/>
      <c r="X195" s="308"/>
      <c r="Y195" s="298"/>
      <c r="Z195" s="75"/>
      <c r="AA195" s="75"/>
      <c r="AB195" s="299"/>
      <c r="AC195" s="295"/>
      <c r="AD195" s="73"/>
      <c r="AE195" s="73"/>
      <c r="AF195" s="251"/>
      <c r="AG195" s="295"/>
      <c r="AH195" s="73"/>
      <c r="AI195" s="73"/>
      <c r="AJ195" s="296"/>
      <c r="AK195" s="295"/>
      <c r="AL195" s="73"/>
      <c r="AM195" s="73"/>
      <c r="AN195" s="251"/>
      <c r="AO195" s="295"/>
      <c r="AP195" s="73"/>
      <c r="AQ195" s="73"/>
      <c r="AR195" s="296"/>
      <c r="AS195" s="295"/>
      <c r="AT195" s="73"/>
      <c r="AU195" s="73"/>
      <c r="AV195" s="296"/>
      <c r="AW195" s="297"/>
      <c r="AX195" s="73"/>
      <c r="AY195" s="73"/>
      <c r="AZ195" s="296"/>
      <c r="BA195" s="280"/>
      <c r="BB195" s="19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</row>
    <row r="196" spans="1:107" s="302" customFormat="1" ht="39" customHeight="1">
      <c r="A196" s="39" t="s">
        <v>308</v>
      </c>
      <c r="B196" s="39">
        <v>10</v>
      </c>
      <c r="C196" s="49" t="s">
        <v>416</v>
      </c>
      <c r="D196" s="73" t="s">
        <v>326</v>
      </c>
      <c r="E196" s="110" t="s">
        <v>327</v>
      </c>
      <c r="F196" s="182">
        <v>8</v>
      </c>
      <c r="G196" s="175" t="s">
        <v>167</v>
      </c>
      <c r="H196" s="111" t="s">
        <v>560</v>
      </c>
      <c r="I196" s="23">
        <v>1</v>
      </c>
      <c r="J196" s="68">
        <f>I196*36</f>
        <v>36</v>
      </c>
      <c r="K196" s="67">
        <f>SUM(L196:N196)</f>
        <v>12</v>
      </c>
      <c r="L196" s="66">
        <v>12</v>
      </c>
      <c r="M196" s="66"/>
      <c r="N196" s="66"/>
      <c r="O196" s="90">
        <f>J196-K196</f>
        <v>24</v>
      </c>
      <c r="P196" s="23"/>
      <c r="Q196" s="20">
        <v>2</v>
      </c>
      <c r="R196" s="20"/>
      <c r="S196" s="20"/>
      <c r="T196" s="20"/>
      <c r="U196" s="126"/>
      <c r="V196" s="59"/>
      <c r="W196" s="59"/>
      <c r="X196" s="88"/>
      <c r="Y196" s="126">
        <v>0.7</v>
      </c>
      <c r="Z196" s="59">
        <v>0.7</v>
      </c>
      <c r="AA196" s="59"/>
      <c r="AB196" s="60"/>
      <c r="AC196" s="124"/>
      <c r="AD196" s="66"/>
      <c r="AE196" s="66"/>
      <c r="AF196" s="90"/>
      <c r="AG196" s="142"/>
      <c r="AH196" s="72"/>
      <c r="AI196" s="72"/>
      <c r="AJ196" s="134"/>
      <c r="AK196" s="142"/>
      <c r="AL196" s="72"/>
      <c r="AM196" s="72"/>
      <c r="AN196" s="160"/>
      <c r="AO196" s="142"/>
      <c r="AP196" s="72"/>
      <c r="AQ196" s="72"/>
      <c r="AR196" s="134"/>
      <c r="AS196" s="142"/>
      <c r="AT196" s="72"/>
      <c r="AU196" s="72"/>
      <c r="AV196" s="134"/>
      <c r="AW196" s="130"/>
      <c r="AX196" s="72"/>
      <c r="AY196" s="72"/>
      <c r="AZ196" s="134"/>
      <c r="BA196" s="382"/>
      <c r="BB196" s="1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</row>
    <row r="197" spans="1:107" s="302" customFormat="1" ht="39" customHeight="1">
      <c r="A197" s="39" t="s">
        <v>224</v>
      </c>
      <c r="B197" s="39">
        <v>10</v>
      </c>
      <c r="C197" s="49" t="s">
        <v>590</v>
      </c>
      <c r="D197" s="73" t="s">
        <v>326</v>
      </c>
      <c r="E197" s="110" t="s">
        <v>327</v>
      </c>
      <c r="F197" s="182">
        <v>8</v>
      </c>
      <c r="G197" s="403" t="s">
        <v>167</v>
      </c>
      <c r="H197" s="111" t="s">
        <v>560</v>
      </c>
      <c r="I197" s="27">
        <v>1</v>
      </c>
      <c r="J197" s="29">
        <f>I197*36</f>
        <v>36</v>
      </c>
      <c r="K197" s="67">
        <f>SUM(L197:N197)</f>
        <v>12</v>
      </c>
      <c r="L197" s="59">
        <v>12</v>
      </c>
      <c r="M197" s="59"/>
      <c r="N197" s="59"/>
      <c r="O197" s="88">
        <f>J197-K197</f>
        <v>24</v>
      </c>
      <c r="P197" s="61"/>
      <c r="Q197" s="62">
        <v>2</v>
      </c>
      <c r="R197" s="62"/>
      <c r="S197" s="62"/>
      <c r="T197" s="62"/>
      <c r="U197" s="126"/>
      <c r="V197" s="59"/>
      <c r="W197" s="59"/>
      <c r="X197" s="88"/>
      <c r="Y197" s="126">
        <v>0.7</v>
      </c>
      <c r="Z197" s="59">
        <v>0.7</v>
      </c>
      <c r="AA197" s="59"/>
      <c r="AB197" s="60"/>
      <c r="AC197" s="126"/>
      <c r="AD197" s="66"/>
      <c r="AE197" s="66"/>
      <c r="AF197" s="90"/>
      <c r="AG197" s="124"/>
      <c r="AH197" s="66"/>
      <c r="AI197" s="66"/>
      <c r="AJ197" s="68"/>
      <c r="AK197" s="142"/>
      <c r="AL197" s="72"/>
      <c r="AM197" s="72"/>
      <c r="AN197" s="160"/>
      <c r="AO197" s="142"/>
      <c r="AP197" s="72"/>
      <c r="AQ197" s="72"/>
      <c r="AR197" s="134"/>
      <c r="AS197" s="142"/>
      <c r="AT197" s="72"/>
      <c r="AU197" s="72"/>
      <c r="AV197" s="134"/>
      <c r="AW197" s="130"/>
      <c r="AX197" s="72"/>
      <c r="AY197" s="72"/>
      <c r="AZ197" s="134"/>
      <c r="BA197" s="382"/>
      <c r="BB197" s="1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</row>
    <row r="198" spans="1:107" s="302" customFormat="1" ht="48" customHeight="1">
      <c r="A198" s="39">
        <v>3</v>
      </c>
      <c r="B198" s="39">
        <v>5</v>
      </c>
      <c r="C198" s="18" t="s">
        <v>274</v>
      </c>
      <c r="D198" s="73" t="s">
        <v>427</v>
      </c>
      <c r="E198" s="421" t="s">
        <v>660</v>
      </c>
      <c r="F198" s="179">
        <v>4</v>
      </c>
      <c r="G198" s="173" t="s">
        <v>278</v>
      </c>
      <c r="H198" s="111" t="s">
        <v>144</v>
      </c>
      <c r="I198" s="115">
        <v>3</v>
      </c>
      <c r="J198" s="26">
        <v>108</v>
      </c>
      <c r="K198" s="19">
        <v>54</v>
      </c>
      <c r="L198" s="20">
        <v>28</v>
      </c>
      <c r="M198" s="20">
        <v>26</v>
      </c>
      <c r="N198" s="20"/>
      <c r="O198" s="22">
        <v>54</v>
      </c>
      <c r="P198" s="23"/>
      <c r="Q198" s="20" t="s">
        <v>128</v>
      </c>
      <c r="R198" s="20"/>
      <c r="S198" s="20">
        <v>1</v>
      </c>
      <c r="T198" s="20" t="s">
        <v>21</v>
      </c>
      <c r="U198" s="61">
        <v>3</v>
      </c>
      <c r="V198" s="62" t="s">
        <v>61</v>
      </c>
      <c r="W198" s="62" t="s">
        <v>83</v>
      </c>
      <c r="X198" s="63"/>
      <c r="Y198" s="61"/>
      <c r="Z198" s="62"/>
      <c r="AA198" s="62"/>
      <c r="AB198" s="222"/>
      <c r="AC198" s="23"/>
      <c r="AD198" s="20"/>
      <c r="AE198" s="20"/>
      <c r="AF198" s="22"/>
      <c r="AG198" s="23"/>
      <c r="AH198" s="20"/>
      <c r="AI198" s="20"/>
      <c r="AJ198" s="21"/>
      <c r="AK198" s="23">
        <v>3</v>
      </c>
      <c r="AL198" s="20" t="s">
        <v>61</v>
      </c>
      <c r="AM198" s="20" t="s">
        <v>83</v>
      </c>
      <c r="AN198" s="22"/>
      <c r="AO198" s="23"/>
      <c r="AP198" s="20"/>
      <c r="AQ198" s="20"/>
      <c r="AR198" s="21"/>
      <c r="AS198" s="23"/>
      <c r="AT198" s="20"/>
      <c r="AU198" s="20"/>
      <c r="AV198" s="21"/>
      <c r="AW198" s="24"/>
      <c r="AX198" s="20"/>
      <c r="AY198" s="20"/>
      <c r="AZ198" s="21"/>
      <c r="BA198" s="7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</row>
    <row r="199" spans="1:107" s="302" customFormat="1" ht="48" customHeight="1">
      <c r="A199" s="73">
        <v>1</v>
      </c>
      <c r="B199" s="73">
        <v>1</v>
      </c>
      <c r="C199" s="49" t="s">
        <v>417</v>
      </c>
      <c r="D199" s="73" t="s">
        <v>427</v>
      </c>
      <c r="E199" s="251" t="s">
        <v>428</v>
      </c>
      <c r="F199" s="294">
        <v>6</v>
      </c>
      <c r="G199" s="279" t="s">
        <v>429</v>
      </c>
      <c r="H199" s="280" t="s">
        <v>144</v>
      </c>
      <c r="I199" s="295">
        <v>6</v>
      </c>
      <c r="J199" s="296">
        <f>I199*36</f>
        <v>216</v>
      </c>
      <c r="K199" s="297">
        <f>SUM(L199:N199)</f>
        <v>90</v>
      </c>
      <c r="L199" s="73">
        <v>36</v>
      </c>
      <c r="M199" s="73">
        <v>54</v>
      </c>
      <c r="N199" s="73"/>
      <c r="O199" s="251">
        <f>J199-K199</f>
        <v>126</v>
      </c>
      <c r="P199" s="295">
        <v>1</v>
      </c>
      <c r="Q199" s="73"/>
      <c r="R199" s="73"/>
      <c r="S199" s="73">
        <v>2</v>
      </c>
      <c r="T199" s="62" t="s">
        <v>678</v>
      </c>
      <c r="U199" s="298">
        <v>5</v>
      </c>
      <c r="V199" s="75">
        <v>2</v>
      </c>
      <c r="W199" s="75">
        <v>3</v>
      </c>
      <c r="X199" s="308"/>
      <c r="Y199" s="298"/>
      <c r="Z199" s="75"/>
      <c r="AA199" s="75"/>
      <c r="AB199" s="299"/>
      <c r="AC199" s="295"/>
      <c r="AD199" s="73"/>
      <c r="AE199" s="73"/>
      <c r="AF199" s="251"/>
      <c r="AG199" s="295"/>
      <c r="AH199" s="73"/>
      <c r="AI199" s="73"/>
      <c r="AJ199" s="296"/>
      <c r="AK199" s="295"/>
      <c r="AL199" s="73"/>
      <c r="AM199" s="73"/>
      <c r="AN199" s="251"/>
      <c r="AO199" s="295"/>
      <c r="AP199" s="73"/>
      <c r="AQ199" s="73"/>
      <c r="AR199" s="296"/>
      <c r="AS199" s="295"/>
      <c r="AT199" s="73"/>
      <c r="AU199" s="73"/>
      <c r="AV199" s="296"/>
      <c r="AW199" s="297"/>
      <c r="AX199" s="73"/>
      <c r="AY199" s="73"/>
      <c r="AZ199" s="296"/>
      <c r="BA199" s="281"/>
      <c r="BB199" s="48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</row>
    <row r="200" spans="1:107" s="302" customFormat="1" ht="48" customHeight="1">
      <c r="A200" s="73">
        <v>1</v>
      </c>
      <c r="B200" s="73">
        <v>1</v>
      </c>
      <c r="C200" s="49" t="s">
        <v>477</v>
      </c>
      <c r="D200" s="73" t="s">
        <v>427</v>
      </c>
      <c r="E200" s="251" t="s">
        <v>428</v>
      </c>
      <c r="F200" s="294">
        <v>6</v>
      </c>
      <c r="G200" s="279" t="s">
        <v>429</v>
      </c>
      <c r="H200" s="280" t="s">
        <v>144</v>
      </c>
      <c r="I200" s="295">
        <v>6</v>
      </c>
      <c r="J200" s="296">
        <f>I200*36</f>
        <v>216</v>
      </c>
      <c r="K200" s="297">
        <f>SUM(L200:N200)</f>
        <v>90</v>
      </c>
      <c r="L200" s="73">
        <v>36</v>
      </c>
      <c r="M200" s="73">
        <v>54</v>
      </c>
      <c r="N200" s="73"/>
      <c r="O200" s="251">
        <f>J200-K200</f>
        <v>126</v>
      </c>
      <c r="P200" s="295">
        <v>1</v>
      </c>
      <c r="Q200" s="73"/>
      <c r="R200" s="73"/>
      <c r="S200" s="73">
        <v>2</v>
      </c>
      <c r="T200" s="426" t="s">
        <v>678</v>
      </c>
      <c r="U200" s="298">
        <v>5</v>
      </c>
      <c r="V200" s="75">
        <v>2</v>
      </c>
      <c r="W200" s="75">
        <v>3</v>
      </c>
      <c r="X200" s="308"/>
      <c r="Y200" s="298"/>
      <c r="Z200" s="75"/>
      <c r="AA200" s="75"/>
      <c r="AB200" s="299"/>
      <c r="AC200" s="295"/>
      <c r="AD200" s="73"/>
      <c r="AE200" s="73"/>
      <c r="AF200" s="251"/>
      <c r="AG200" s="295"/>
      <c r="AH200" s="73"/>
      <c r="AI200" s="73"/>
      <c r="AJ200" s="296"/>
      <c r="AK200" s="295"/>
      <c r="AL200" s="73"/>
      <c r="AM200" s="73"/>
      <c r="AN200" s="251"/>
      <c r="AO200" s="295"/>
      <c r="AP200" s="73"/>
      <c r="AQ200" s="73"/>
      <c r="AR200" s="296"/>
      <c r="AS200" s="295"/>
      <c r="AT200" s="73"/>
      <c r="AU200" s="73"/>
      <c r="AV200" s="296"/>
      <c r="AW200" s="297"/>
      <c r="AX200" s="73"/>
      <c r="AY200" s="73"/>
      <c r="AZ200" s="296"/>
      <c r="BA200" s="281"/>
      <c r="BB200" s="48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</row>
    <row r="201" spans="1:107" s="72" customFormat="1" ht="49.5" customHeight="1">
      <c r="A201" s="39">
        <v>3</v>
      </c>
      <c r="B201" s="39">
        <v>5</v>
      </c>
      <c r="C201" s="18" t="s">
        <v>124</v>
      </c>
      <c r="D201" s="73" t="s">
        <v>427</v>
      </c>
      <c r="E201" s="420" t="s">
        <v>651</v>
      </c>
      <c r="F201" s="180">
        <v>13</v>
      </c>
      <c r="G201" s="173" t="s">
        <v>143</v>
      </c>
      <c r="H201" s="111" t="s">
        <v>144</v>
      </c>
      <c r="I201" s="266">
        <v>3</v>
      </c>
      <c r="J201" s="29">
        <v>108</v>
      </c>
      <c r="K201" s="267">
        <v>54</v>
      </c>
      <c r="L201" s="66">
        <v>28</v>
      </c>
      <c r="M201" s="66">
        <v>26</v>
      </c>
      <c r="N201" s="66"/>
      <c r="O201" s="90">
        <v>54</v>
      </c>
      <c r="P201" s="124"/>
      <c r="Q201" s="66" t="s">
        <v>128</v>
      </c>
      <c r="R201" s="66"/>
      <c r="S201" s="66">
        <v>1</v>
      </c>
      <c r="T201" s="20" t="s">
        <v>21</v>
      </c>
      <c r="U201" s="224">
        <v>3</v>
      </c>
      <c r="V201" s="225" t="s">
        <v>61</v>
      </c>
      <c r="W201" s="225" t="s">
        <v>83</v>
      </c>
      <c r="X201" s="226"/>
      <c r="Y201" s="224"/>
      <c r="Z201" s="225"/>
      <c r="AA201" s="225"/>
      <c r="AB201" s="227"/>
      <c r="AC201" s="36"/>
      <c r="AD201" s="33"/>
      <c r="AE201" s="33"/>
      <c r="AF201" s="35"/>
      <c r="AG201" s="36"/>
      <c r="AH201" s="33"/>
      <c r="AI201" s="33"/>
      <c r="AJ201" s="34"/>
      <c r="AK201" s="36">
        <v>3</v>
      </c>
      <c r="AL201" s="33" t="s">
        <v>61</v>
      </c>
      <c r="AM201" s="33" t="s">
        <v>83</v>
      </c>
      <c r="AN201" s="35"/>
      <c r="AO201" s="36"/>
      <c r="AP201" s="33"/>
      <c r="AQ201" s="33"/>
      <c r="AR201" s="34"/>
      <c r="AS201" s="36"/>
      <c r="AT201" s="33"/>
      <c r="AU201" s="33"/>
      <c r="AV201" s="34"/>
      <c r="AW201" s="37"/>
      <c r="AX201" s="33"/>
      <c r="AY201" s="33"/>
      <c r="AZ201" s="34"/>
      <c r="BA201" s="378"/>
      <c r="BB201" s="2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</row>
    <row r="202" spans="1:107" s="72" customFormat="1" ht="72.75" customHeight="1">
      <c r="A202" s="39" t="s">
        <v>229</v>
      </c>
      <c r="B202" s="39">
        <v>11</v>
      </c>
      <c r="C202" s="18" t="s">
        <v>230</v>
      </c>
      <c r="D202" s="73"/>
      <c r="E202" s="425" t="s">
        <v>327</v>
      </c>
      <c r="F202" s="181" t="s">
        <v>166</v>
      </c>
      <c r="G202" s="174" t="s">
        <v>233</v>
      </c>
      <c r="H202" s="111" t="s">
        <v>234</v>
      </c>
      <c r="I202" s="46" t="s">
        <v>158</v>
      </c>
      <c r="J202" s="41" t="s">
        <v>177</v>
      </c>
      <c r="K202" s="40" t="s">
        <v>173</v>
      </c>
      <c r="L202" s="42" t="s">
        <v>162</v>
      </c>
      <c r="M202" s="42" t="s">
        <v>163</v>
      </c>
      <c r="N202" s="42" t="s">
        <v>120</v>
      </c>
      <c r="O202" s="44" t="s">
        <v>204</v>
      </c>
      <c r="P202" s="45" t="s">
        <v>157</v>
      </c>
      <c r="Q202" s="42" t="s">
        <v>120</v>
      </c>
      <c r="R202" s="42" t="s">
        <v>120</v>
      </c>
      <c r="S202" s="42" t="s">
        <v>122</v>
      </c>
      <c r="T202" s="42" t="s">
        <v>120</v>
      </c>
      <c r="U202" s="228" t="s">
        <v>157</v>
      </c>
      <c r="V202" s="229" t="s">
        <v>123</v>
      </c>
      <c r="W202" s="229" t="s">
        <v>122</v>
      </c>
      <c r="X202" s="236" t="s">
        <v>120</v>
      </c>
      <c r="Y202" s="228" t="s">
        <v>120</v>
      </c>
      <c r="Z202" s="229" t="s">
        <v>120</v>
      </c>
      <c r="AA202" s="229" t="s">
        <v>120</v>
      </c>
      <c r="AB202" s="230" t="s">
        <v>120</v>
      </c>
      <c r="AC202" s="45" t="s">
        <v>157</v>
      </c>
      <c r="AD202" s="42" t="s">
        <v>123</v>
      </c>
      <c r="AE202" s="42" t="s">
        <v>122</v>
      </c>
      <c r="AF202" s="44" t="s">
        <v>120</v>
      </c>
      <c r="AG202" s="45" t="s">
        <v>120</v>
      </c>
      <c r="AH202" s="42" t="s">
        <v>120</v>
      </c>
      <c r="AI202" s="42" t="s">
        <v>120</v>
      </c>
      <c r="AJ202" s="43" t="s">
        <v>120</v>
      </c>
      <c r="AK202" s="141"/>
      <c r="AL202" s="102"/>
      <c r="AM202" s="102"/>
      <c r="AN202" s="159"/>
      <c r="AO202" s="141"/>
      <c r="AP202" s="102"/>
      <c r="AQ202" s="102"/>
      <c r="AR202" s="133"/>
      <c r="AS202" s="141"/>
      <c r="AT202" s="102"/>
      <c r="AU202" s="102"/>
      <c r="AV202" s="133"/>
      <c r="AW202" s="129"/>
      <c r="AX202" s="102"/>
      <c r="AY202" s="102"/>
      <c r="AZ202" s="133"/>
      <c r="BA202" s="381"/>
      <c r="BB202" s="392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</row>
    <row r="203" spans="1:107" s="72" customFormat="1" ht="64.5" customHeight="1">
      <c r="A203" s="75" t="s">
        <v>370</v>
      </c>
      <c r="B203" s="75">
        <v>11</v>
      </c>
      <c r="C203" s="64" t="s">
        <v>393</v>
      </c>
      <c r="D203" s="75"/>
      <c r="E203" s="252" t="s">
        <v>327</v>
      </c>
      <c r="F203" s="184" t="s">
        <v>122</v>
      </c>
      <c r="G203" s="404" t="s">
        <v>233</v>
      </c>
      <c r="H203" s="50" t="s">
        <v>371</v>
      </c>
      <c r="I203" s="80">
        <v>4</v>
      </c>
      <c r="J203" s="79">
        <f>I203*36</f>
        <v>144</v>
      </c>
      <c r="K203" s="78">
        <f>SUM(L203:N203)</f>
        <v>54</v>
      </c>
      <c r="L203" s="54">
        <v>36</v>
      </c>
      <c r="M203" s="54">
        <v>18</v>
      </c>
      <c r="N203" s="81" t="s">
        <v>120</v>
      </c>
      <c r="O203" s="118">
        <f>J203-K203</f>
        <v>90</v>
      </c>
      <c r="P203" s="122">
        <v>3</v>
      </c>
      <c r="Q203" s="81"/>
      <c r="R203" s="54" t="s">
        <v>120</v>
      </c>
      <c r="S203" s="55">
        <v>1</v>
      </c>
      <c r="T203" s="54" t="s">
        <v>120</v>
      </c>
      <c r="U203" s="135">
        <v>3</v>
      </c>
      <c r="V203" s="84">
        <v>2</v>
      </c>
      <c r="W203" s="84">
        <v>1</v>
      </c>
      <c r="X203" s="151" t="s">
        <v>120</v>
      </c>
      <c r="Y203" s="137" t="s">
        <v>120</v>
      </c>
      <c r="Z203" s="84" t="s">
        <v>120</v>
      </c>
      <c r="AA203" s="84" t="s">
        <v>120</v>
      </c>
      <c r="AB203" s="85" t="s">
        <v>120</v>
      </c>
      <c r="AC203" s="135">
        <v>3</v>
      </c>
      <c r="AD203" s="84">
        <v>2</v>
      </c>
      <c r="AE203" s="84">
        <v>1</v>
      </c>
      <c r="AF203" s="151" t="s">
        <v>120</v>
      </c>
      <c r="AG203" s="137" t="s">
        <v>120</v>
      </c>
      <c r="AH203" s="84" t="s">
        <v>120</v>
      </c>
      <c r="AI203" s="84" t="s">
        <v>120</v>
      </c>
      <c r="AJ203" s="85" t="s">
        <v>120</v>
      </c>
      <c r="AK203" s="135"/>
      <c r="AL203" s="103"/>
      <c r="AM203" s="103"/>
      <c r="AN203" s="161"/>
      <c r="AO203" s="168"/>
      <c r="AP203" s="104"/>
      <c r="AQ203" s="104"/>
      <c r="AR203" s="143"/>
      <c r="AS203" s="148"/>
      <c r="AT203" s="104"/>
      <c r="AU203" s="104"/>
      <c r="AV203" s="143"/>
      <c r="AW203" s="139"/>
      <c r="AX203" s="104"/>
      <c r="AY203" s="104"/>
      <c r="AZ203" s="143"/>
      <c r="BA203" s="384"/>
      <c r="BB203" s="397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</row>
    <row r="204" spans="1:107" s="72" customFormat="1" ht="38.25" customHeight="1">
      <c r="A204" s="73">
        <v>1</v>
      </c>
      <c r="B204" s="73">
        <v>1</v>
      </c>
      <c r="C204" s="49" t="s">
        <v>417</v>
      </c>
      <c r="D204" s="73" t="s">
        <v>460</v>
      </c>
      <c r="E204" s="251" t="s">
        <v>339</v>
      </c>
      <c r="F204" s="294">
        <v>23</v>
      </c>
      <c r="G204" s="279" t="s">
        <v>461</v>
      </c>
      <c r="H204" s="280" t="s">
        <v>48</v>
      </c>
      <c r="I204" s="295">
        <v>3.5</v>
      </c>
      <c r="J204" s="296">
        <f>I204*36</f>
        <v>126</v>
      </c>
      <c r="K204" s="297">
        <f>SUM(L204:N204)</f>
        <v>72</v>
      </c>
      <c r="L204" s="73">
        <v>36</v>
      </c>
      <c r="M204" s="73">
        <v>36</v>
      </c>
      <c r="N204" s="73"/>
      <c r="O204" s="251">
        <f>J204-K204</f>
        <v>54</v>
      </c>
      <c r="P204" s="295"/>
      <c r="Q204" s="73" t="s">
        <v>70</v>
      </c>
      <c r="R204" s="73"/>
      <c r="S204" s="73">
        <v>1</v>
      </c>
      <c r="T204" s="62" t="s">
        <v>678</v>
      </c>
      <c r="U204" s="298">
        <v>4</v>
      </c>
      <c r="V204" s="75">
        <v>2</v>
      </c>
      <c r="W204" s="75">
        <v>2</v>
      </c>
      <c r="X204" s="308"/>
      <c r="Y204" s="298"/>
      <c r="Z204" s="75"/>
      <c r="AA204" s="75"/>
      <c r="AB204" s="299"/>
      <c r="AC204" s="295"/>
      <c r="AD204" s="73"/>
      <c r="AE204" s="73"/>
      <c r="AF204" s="251"/>
      <c r="AG204" s="295"/>
      <c r="AH204" s="73"/>
      <c r="AI204" s="73"/>
      <c r="AJ204" s="296"/>
      <c r="AK204" s="295"/>
      <c r="AL204" s="73"/>
      <c r="AM204" s="73"/>
      <c r="AN204" s="251"/>
      <c r="AO204" s="295"/>
      <c r="AP204" s="73"/>
      <c r="AQ204" s="73"/>
      <c r="AR204" s="296"/>
      <c r="AS204" s="295"/>
      <c r="AT204" s="73"/>
      <c r="AU204" s="73"/>
      <c r="AV204" s="296"/>
      <c r="AW204" s="297"/>
      <c r="AX204" s="73"/>
      <c r="AY204" s="73"/>
      <c r="AZ204" s="296"/>
      <c r="BA204" s="281"/>
      <c r="BB204" s="48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</row>
    <row r="205" spans="1:107" s="72" customFormat="1" ht="38.25" customHeight="1">
      <c r="A205" s="73">
        <v>1</v>
      </c>
      <c r="B205" s="73">
        <v>1</v>
      </c>
      <c r="C205" s="49" t="s">
        <v>477</v>
      </c>
      <c r="D205" s="73" t="s">
        <v>460</v>
      </c>
      <c r="E205" s="251" t="s">
        <v>339</v>
      </c>
      <c r="F205" s="294">
        <v>23</v>
      </c>
      <c r="G205" s="279" t="s">
        <v>461</v>
      </c>
      <c r="H205" s="280" t="s">
        <v>48</v>
      </c>
      <c r="I205" s="295">
        <v>3.5</v>
      </c>
      <c r="J205" s="296">
        <f>I205*36</f>
        <v>126</v>
      </c>
      <c r="K205" s="297">
        <f>SUM(L205:N205)</f>
        <v>72</v>
      </c>
      <c r="L205" s="73">
        <v>36</v>
      </c>
      <c r="M205" s="73">
        <v>36</v>
      </c>
      <c r="N205" s="73"/>
      <c r="O205" s="251">
        <f>J205-K205</f>
        <v>54</v>
      </c>
      <c r="P205" s="295"/>
      <c r="Q205" s="73" t="s">
        <v>70</v>
      </c>
      <c r="R205" s="73"/>
      <c r="S205" s="73">
        <v>1</v>
      </c>
      <c r="T205" s="62" t="s">
        <v>678</v>
      </c>
      <c r="U205" s="298">
        <v>4</v>
      </c>
      <c r="V205" s="75">
        <v>2</v>
      </c>
      <c r="W205" s="75">
        <v>2</v>
      </c>
      <c r="X205" s="308"/>
      <c r="Y205" s="298"/>
      <c r="Z205" s="75"/>
      <c r="AA205" s="75"/>
      <c r="AB205" s="299"/>
      <c r="AC205" s="295"/>
      <c r="AD205" s="73"/>
      <c r="AE205" s="73"/>
      <c r="AF205" s="251"/>
      <c r="AG205" s="295"/>
      <c r="AH205" s="73"/>
      <c r="AI205" s="73"/>
      <c r="AJ205" s="296"/>
      <c r="AK205" s="295"/>
      <c r="AL205" s="73"/>
      <c r="AM205" s="73"/>
      <c r="AN205" s="251"/>
      <c r="AO205" s="295"/>
      <c r="AP205" s="73"/>
      <c r="AQ205" s="73"/>
      <c r="AR205" s="296"/>
      <c r="AS205" s="295"/>
      <c r="AT205" s="73"/>
      <c r="AU205" s="73"/>
      <c r="AV205" s="296"/>
      <c r="AW205" s="297"/>
      <c r="AX205" s="73"/>
      <c r="AY205" s="73"/>
      <c r="AZ205" s="296"/>
      <c r="BA205" s="281"/>
      <c r="BB205" s="48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</row>
    <row r="206" spans="1:107" s="72" customFormat="1" ht="38.25" customHeight="1">
      <c r="A206" s="47">
        <v>1</v>
      </c>
      <c r="B206" s="47">
        <v>1</v>
      </c>
      <c r="C206" s="18" t="s">
        <v>37</v>
      </c>
      <c r="D206" s="255"/>
      <c r="E206" s="416" t="s">
        <v>443</v>
      </c>
      <c r="F206" s="179">
        <v>6</v>
      </c>
      <c r="G206" s="173" t="s">
        <v>47</v>
      </c>
      <c r="H206" s="111" t="s">
        <v>48</v>
      </c>
      <c r="I206" s="115">
        <v>4</v>
      </c>
      <c r="J206" s="26">
        <v>144</v>
      </c>
      <c r="K206" s="19">
        <v>72</v>
      </c>
      <c r="L206" s="20">
        <v>36</v>
      </c>
      <c r="M206" s="20">
        <v>36</v>
      </c>
      <c r="N206" s="20"/>
      <c r="O206" s="22">
        <v>72</v>
      </c>
      <c r="P206" s="23">
        <v>1</v>
      </c>
      <c r="Q206" s="20"/>
      <c r="R206" s="20"/>
      <c r="S206" s="20"/>
      <c r="T206" s="20" t="s">
        <v>21</v>
      </c>
      <c r="U206" s="61">
        <v>4</v>
      </c>
      <c r="V206" s="62">
        <v>2</v>
      </c>
      <c r="W206" s="62">
        <v>2</v>
      </c>
      <c r="X206" s="63"/>
      <c r="Y206" s="61"/>
      <c r="Z206" s="62"/>
      <c r="AA206" s="62"/>
      <c r="AB206" s="222"/>
      <c r="AC206" s="23"/>
      <c r="AD206" s="20"/>
      <c r="AE206" s="20"/>
      <c r="AF206" s="22"/>
      <c r="AG206" s="23"/>
      <c r="AH206" s="20"/>
      <c r="AI206" s="20"/>
      <c r="AJ206" s="21"/>
      <c r="AK206" s="23"/>
      <c r="AL206" s="20"/>
      <c r="AM206" s="20"/>
      <c r="AN206" s="22"/>
      <c r="AO206" s="23"/>
      <c r="AP206" s="20"/>
      <c r="AQ206" s="20"/>
      <c r="AR206" s="21"/>
      <c r="AS206" s="23"/>
      <c r="AT206" s="20"/>
      <c r="AU206" s="20"/>
      <c r="AV206" s="21"/>
      <c r="AW206" s="24"/>
      <c r="AX206" s="20"/>
      <c r="AY206" s="20"/>
      <c r="AZ206" s="21"/>
      <c r="BA206" s="380"/>
      <c r="BB206" s="17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</row>
    <row r="207" spans="1:107" s="72" customFormat="1" ht="38.25" customHeight="1">
      <c r="A207" s="47">
        <v>1</v>
      </c>
      <c r="B207" s="47">
        <v>1</v>
      </c>
      <c r="C207" s="18" t="s">
        <v>250</v>
      </c>
      <c r="D207" s="255"/>
      <c r="E207" s="110" t="s">
        <v>339</v>
      </c>
      <c r="F207" s="179">
        <v>29</v>
      </c>
      <c r="G207" s="173" t="s">
        <v>47</v>
      </c>
      <c r="H207" s="111" t="s">
        <v>48</v>
      </c>
      <c r="I207" s="115">
        <v>3</v>
      </c>
      <c r="J207" s="26">
        <v>108</v>
      </c>
      <c r="K207" s="19">
        <v>72</v>
      </c>
      <c r="L207" s="20">
        <v>36</v>
      </c>
      <c r="M207" s="20">
        <v>36</v>
      </c>
      <c r="N207" s="20"/>
      <c r="O207" s="22">
        <v>36</v>
      </c>
      <c r="P207" s="23"/>
      <c r="Q207" s="20" t="s">
        <v>70</v>
      </c>
      <c r="R207" s="20"/>
      <c r="S207" s="20">
        <v>1</v>
      </c>
      <c r="T207" s="20"/>
      <c r="U207" s="61">
        <v>4</v>
      </c>
      <c r="V207" s="62">
        <v>2</v>
      </c>
      <c r="W207" s="62">
        <v>2</v>
      </c>
      <c r="X207" s="63"/>
      <c r="Y207" s="61"/>
      <c r="Z207" s="62"/>
      <c r="AA207" s="62"/>
      <c r="AB207" s="222"/>
      <c r="AC207" s="23"/>
      <c r="AD207" s="20"/>
      <c r="AE207" s="20"/>
      <c r="AF207" s="22"/>
      <c r="AG207" s="23"/>
      <c r="AH207" s="20"/>
      <c r="AI207" s="20"/>
      <c r="AJ207" s="21"/>
      <c r="AK207" s="23"/>
      <c r="AL207" s="20"/>
      <c r="AM207" s="20"/>
      <c r="AN207" s="22"/>
      <c r="AO207" s="23"/>
      <c r="AP207" s="20"/>
      <c r="AQ207" s="20"/>
      <c r="AR207" s="21"/>
      <c r="AS207" s="23"/>
      <c r="AT207" s="20"/>
      <c r="AU207" s="20"/>
      <c r="AV207" s="21"/>
      <c r="AW207" s="24"/>
      <c r="AX207" s="20"/>
      <c r="AY207" s="20"/>
      <c r="AZ207" s="21"/>
      <c r="BA207" s="380"/>
      <c r="BB207" s="17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</row>
    <row r="208" spans="1:107" s="72" customFormat="1" ht="53.25" customHeight="1">
      <c r="A208" s="47">
        <v>1</v>
      </c>
      <c r="B208" s="47">
        <v>1</v>
      </c>
      <c r="C208" s="18" t="s">
        <v>37</v>
      </c>
      <c r="D208" s="255"/>
      <c r="E208" s="416" t="s">
        <v>631</v>
      </c>
      <c r="F208" s="179">
        <v>7</v>
      </c>
      <c r="G208" s="173" t="s">
        <v>49</v>
      </c>
      <c r="H208" s="111" t="s">
        <v>48</v>
      </c>
      <c r="I208" s="115">
        <v>5</v>
      </c>
      <c r="J208" s="26">
        <v>180</v>
      </c>
      <c r="K208" s="19">
        <v>90</v>
      </c>
      <c r="L208" s="20">
        <v>54</v>
      </c>
      <c r="M208" s="20">
        <v>36</v>
      </c>
      <c r="N208" s="20"/>
      <c r="O208" s="22">
        <v>90</v>
      </c>
      <c r="P208" s="23">
        <v>1</v>
      </c>
      <c r="Q208" s="20"/>
      <c r="R208" s="20"/>
      <c r="S208" s="20">
        <v>2</v>
      </c>
      <c r="T208" s="62" t="s">
        <v>678</v>
      </c>
      <c r="U208" s="61">
        <v>5</v>
      </c>
      <c r="V208" s="62">
        <v>3</v>
      </c>
      <c r="W208" s="62">
        <v>2</v>
      </c>
      <c r="X208" s="63"/>
      <c r="Y208" s="61"/>
      <c r="Z208" s="62"/>
      <c r="AA208" s="62"/>
      <c r="AB208" s="222"/>
      <c r="AC208" s="23"/>
      <c r="AD208" s="20"/>
      <c r="AE208" s="20"/>
      <c r="AF208" s="22"/>
      <c r="AG208" s="23"/>
      <c r="AH208" s="20"/>
      <c r="AI208" s="20"/>
      <c r="AJ208" s="21"/>
      <c r="AK208" s="23"/>
      <c r="AL208" s="20"/>
      <c r="AM208" s="20"/>
      <c r="AN208" s="22"/>
      <c r="AO208" s="23"/>
      <c r="AP208" s="20"/>
      <c r="AQ208" s="20"/>
      <c r="AR208" s="21"/>
      <c r="AS208" s="23"/>
      <c r="AT208" s="20"/>
      <c r="AU208" s="20"/>
      <c r="AV208" s="21"/>
      <c r="AW208" s="24"/>
      <c r="AX208" s="20"/>
      <c r="AY208" s="20"/>
      <c r="AZ208" s="21"/>
      <c r="BA208" s="380"/>
      <c r="BB208" s="17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</row>
    <row r="209" spans="1:107" s="72" customFormat="1" ht="54.75" customHeight="1">
      <c r="A209" s="47">
        <v>1</v>
      </c>
      <c r="B209" s="47">
        <v>1</v>
      </c>
      <c r="C209" s="18" t="s">
        <v>250</v>
      </c>
      <c r="D209" s="255"/>
      <c r="E209" s="110" t="s">
        <v>436</v>
      </c>
      <c r="F209" s="179">
        <v>6</v>
      </c>
      <c r="G209" s="173" t="s">
        <v>49</v>
      </c>
      <c r="H209" s="111" t="s">
        <v>48</v>
      </c>
      <c r="I209" s="115">
        <v>5</v>
      </c>
      <c r="J209" s="26">
        <v>180</v>
      </c>
      <c r="K209" s="19">
        <v>90</v>
      </c>
      <c r="L209" s="20">
        <v>54</v>
      </c>
      <c r="M209" s="20">
        <v>36</v>
      </c>
      <c r="N209" s="20"/>
      <c r="O209" s="22">
        <v>90</v>
      </c>
      <c r="P209" s="23">
        <v>1</v>
      </c>
      <c r="Q209" s="20"/>
      <c r="R209" s="20"/>
      <c r="S209" s="20">
        <v>2</v>
      </c>
      <c r="T209" s="62" t="s">
        <v>678</v>
      </c>
      <c r="U209" s="61">
        <v>5</v>
      </c>
      <c r="V209" s="62">
        <v>3</v>
      </c>
      <c r="W209" s="62">
        <v>2</v>
      </c>
      <c r="X209" s="63"/>
      <c r="Y209" s="61"/>
      <c r="Z209" s="62"/>
      <c r="AA209" s="62"/>
      <c r="AB209" s="222"/>
      <c r="AC209" s="23"/>
      <c r="AD209" s="20"/>
      <c r="AE209" s="20"/>
      <c r="AF209" s="22"/>
      <c r="AG209" s="23"/>
      <c r="AH209" s="20"/>
      <c r="AI209" s="20"/>
      <c r="AJ209" s="21"/>
      <c r="AK209" s="23"/>
      <c r="AL209" s="20"/>
      <c r="AM209" s="20"/>
      <c r="AN209" s="22"/>
      <c r="AO209" s="23"/>
      <c r="AP209" s="20"/>
      <c r="AQ209" s="20"/>
      <c r="AR209" s="21"/>
      <c r="AS209" s="23"/>
      <c r="AT209" s="20"/>
      <c r="AU209" s="20"/>
      <c r="AV209" s="21"/>
      <c r="AW209" s="24"/>
      <c r="AX209" s="20"/>
      <c r="AY209" s="20"/>
      <c r="AZ209" s="21"/>
      <c r="BA209" s="380"/>
      <c r="BB209" s="17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</row>
    <row r="210" spans="1:107" s="72" customFormat="1" ht="58.5" customHeight="1">
      <c r="A210" s="73">
        <v>1</v>
      </c>
      <c r="B210" s="73">
        <v>1</v>
      </c>
      <c r="C210" s="49" t="s">
        <v>417</v>
      </c>
      <c r="D210" s="73" t="s">
        <v>435</v>
      </c>
      <c r="E210" s="251" t="s">
        <v>436</v>
      </c>
      <c r="F210" s="294">
        <v>9</v>
      </c>
      <c r="G210" s="279" t="s">
        <v>49</v>
      </c>
      <c r="H210" s="280" t="s">
        <v>48</v>
      </c>
      <c r="I210" s="295">
        <v>5</v>
      </c>
      <c r="J210" s="296">
        <f>I210*36</f>
        <v>180</v>
      </c>
      <c r="K210" s="297">
        <f>SUM(L210:N210)</f>
        <v>90</v>
      </c>
      <c r="L210" s="73">
        <v>54</v>
      </c>
      <c r="M210" s="73">
        <v>36</v>
      </c>
      <c r="N210" s="73"/>
      <c r="O210" s="251">
        <f>J210-K210</f>
        <v>90</v>
      </c>
      <c r="P210" s="295">
        <v>1</v>
      </c>
      <c r="Q210" s="73"/>
      <c r="R210" s="73"/>
      <c r="S210" s="73">
        <v>2</v>
      </c>
      <c r="T210" s="62" t="s">
        <v>678</v>
      </c>
      <c r="U210" s="298">
        <v>5</v>
      </c>
      <c r="V210" s="75">
        <v>3</v>
      </c>
      <c r="W210" s="75">
        <v>2</v>
      </c>
      <c r="X210" s="308"/>
      <c r="Y210" s="298"/>
      <c r="Z210" s="75"/>
      <c r="AA210" s="75"/>
      <c r="AB210" s="299"/>
      <c r="AC210" s="295"/>
      <c r="AD210" s="73"/>
      <c r="AE210" s="73"/>
      <c r="AF210" s="251"/>
      <c r="AG210" s="295"/>
      <c r="AH210" s="73"/>
      <c r="AI210" s="73"/>
      <c r="AJ210" s="296"/>
      <c r="AK210" s="295"/>
      <c r="AL210" s="73"/>
      <c r="AM210" s="73"/>
      <c r="AN210" s="251"/>
      <c r="AO210" s="295"/>
      <c r="AP210" s="73"/>
      <c r="AQ210" s="73"/>
      <c r="AR210" s="296"/>
      <c r="AS210" s="295"/>
      <c r="AT210" s="73"/>
      <c r="AU210" s="73"/>
      <c r="AV210" s="296"/>
      <c r="AW210" s="297"/>
      <c r="AX210" s="73"/>
      <c r="AY210" s="73"/>
      <c r="AZ210" s="296"/>
      <c r="BA210" s="281"/>
      <c r="BB210" s="48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</row>
    <row r="211" spans="1:107" s="72" customFormat="1" ht="60" customHeight="1">
      <c r="A211" s="73">
        <v>1</v>
      </c>
      <c r="B211" s="73">
        <v>1</v>
      </c>
      <c r="C211" s="49" t="s">
        <v>477</v>
      </c>
      <c r="D211" s="73" t="s">
        <v>435</v>
      </c>
      <c r="E211" s="417" t="s">
        <v>436</v>
      </c>
      <c r="F211" s="294">
        <v>9</v>
      </c>
      <c r="G211" s="279" t="s">
        <v>49</v>
      </c>
      <c r="H211" s="280" t="s">
        <v>48</v>
      </c>
      <c r="I211" s="295">
        <v>5</v>
      </c>
      <c r="J211" s="296">
        <f>I211*36</f>
        <v>180</v>
      </c>
      <c r="K211" s="297">
        <f>SUM(L211:N211)</f>
        <v>90</v>
      </c>
      <c r="L211" s="73">
        <v>54</v>
      </c>
      <c r="M211" s="73">
        <v>36</v>
      </c>
      <c r="N211" s="73"/>
      <c r="O211" s="251">
        <f>J211-K211</f>
        <v>90</v>
      </c>
      <c r="P211" s="295">
        <v>1</v>
      </c>
      <c r="Q211" s="73"/>
      <c r="R211" s="73"/>
      <c r="S211" s="73">
        <v>2</v>
      </c>
      <c r="T211" s="62" t="s">
        <v>678</v>
      </c>
      <c r="U211" s="298">
        <v>5</v>
      </c>
      <c r="V211" s="75">
        <v>3</v>
      </c>
      <c r="W211" s="75">
        <v>2</v>
      </c>
      <c r="X211" s="308"/>
      <c r="Y211" s="298"/>
      <c r="Z211" s="75"/>
      <c r="AA211" s="75"/>
      <c r="AB211" s="299"/>
      <c r="AC211" s="295"/>
      <c r="AD211" s="73"/>
      <c r="AE211" s="73"/>
      <c r="AF211" s="251"/>
      <c r="AG211" s="295"/>
      <c r="AH211" s="73"/>
      <c r="AI211" s="73"/>
      <c r="AJ211" s="296"/>
      <c r="AK211" s="295"/>
      <c r="AL211" s="73"/>
      <c r="AM211" s="73"/>
      <c r="AN211" s="251"/>
      <c r="AO211" s="295"/>
      <c r="AP211" s="73"/>
      <c r="AQ211" s="73"/>
      <c r="AR211" s="296"/>
      <c r="AS211" s="295"/>
      <c r="AT211" s="73"/>
      <c r="AU211" s="73"/>
      <c r="AV211" s="296"/>
      <c r="AW211" s="297"/>
      <c r="AX211" s="73"/>
      <c r="AY211" s="73"/>
      <c r="AZ211" s="296"/>
      <c r="BA211" s="281"/>
      <c r="BB211" s="48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</row>
    <row r="212" spans="1:107" s="72" customFormat="1" ht="51.75" customHeight="1">
      <c r="A212" s="47">
        <v>1</v>
      </c>
      <c r="B212" s="47">
        <v>2</v>
      </c>
      <c r="C212" s="18" t="s">
        <v>37</v>
      </c>
      <c r="D212" s="255"/>
      <c r="E212" s="416" t="s">
        <v>632</v>
      </c>
      <c r="F212" s="179">
        <v>8</v>
      </c>
      <c r="G212" s="173" t="s">
        <v>51</v>
      </c>
      <c r="H212" s="111" t="s">
        <v>48</v>
      </c>
      <c r="I212" s="115">
        <v>5</v>
      </c>
      <c r="J212" s="26">
        <v>180</v>
      </c>
      <c r="K212" s="19">
        <v>90</v>
      </c>
      <c r="L212" s="20">
        <v>54</v>
      </c>
      <c r="M212" s="20">
        <v>36</v>
      </c>
      <c r="N212" s="20"/>
      <c r="O212" s="22">
        <v>90</v>
      </c>
      <c r="P212" s="23">
        <v>2</v>
      </c>
      <c r="Q212" s="20"/>
      <c r="R212" s="20"/>
      <c r="S212" s="20">
        <v>2</v>
      </c>
      <c r="T212" s="62" t="s">
        <v>678</v>
      </c>
      <c r="U212" s="61"/>
      <c r="V212" s="62"/>
      <c r="W212" s="62"/>
      <c r="X212" s="63"/>
      <c r="Y212" s="61">
        <v>5</v>
      </c>
      <c r="Z212" s="62">
        <v>3</v>
      </c>
      <c r="AA212" s="62">
        <v>2</v>
      </c>
      <c r="AB212" s="222"/>
      <c r="AC212" s="23"/>
      <c r="AD212" s="20"/>
      <c r="AE212" s="20"/>
      <c r="AF212" s="22"/>
      <c r="AG212" s="23"/>
      <c r="AH212" s="20"/>
      <c r="AI212" s="20"/>
      <c r="AJ212" s="21"/>
      <c r="AK212" s="23"/>
      <c r="AL212" s="20"/>
      <c r="AM212" s="20"/>
      <c r="AN212" s="22"/>
      <c r="AO212" s="23"/>
      <c r="AP212" s="20"/>
      <c r="AQ212" s="20"/>
      <c r="AR212" s="21"/>
      <c r="AS212" s="23"/>
      <c r="AT212" s="20"/>
      <c r="AU212" s="20"/>
      <c r="AV212" s="21"/>
      <c r="AW212" s="24"/>
      <c r="AX212" s="20"/>
      <c r="AY212" s="20"/>
      <c r="AZ212" s="21"/>
      <c r="BA212" s="380"/>
      <c r="BB212" s="17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</row>
    <row r="213" spans="1:107" s="72" customFormat="1" ht="52.5" customHeight="1">
      <c r="A213" s="47">
        <v>1</v>
      </c>
      <c r="B213" s="47">
        <v>2</v>
      </c>
      <c r="C213" s="18" t="s">
        <v>250</v>
      </c>
      <c r="D213" s="255"/>
      <c r="E213" s="110" t="s">
        <v>437</v>
      </c>
      <c r="F213" s="179">
        <v>7</v>
      </c>
      <c r="G213" s="173" t="s">
        <v>51</v>
      </c>
      <c r="H213" s="111" t="s">
        <v>48</v>
      </c>
      <c r="I213" s="115" t="s">
        <v>139</v>
      </c>
      <c r="J213" s="26">
        <v>198</v>
      </c>
      <c r="K213" s="19">
        <v>90</v>
      </c>
      <c r="L213" s="20">
        <v>54</v>
      </c>
      <c r="M213" s="20">
        <v>36</v>
      </c>
      <c r="N213" s="20"/>
      <c r="O213" s="22">
        <v>108</v>
      </c>
      <c r="P213" s="23">
        <v>2</v>
      </c>
      <c r="Q213" s="20"/>
      <c r="R213" s="20"/>
      <c r="S213" s="20">
        <v>2</v>
      </c>
      <c r="T213" s="62" t="s">
        <v>678</v>
      </c>
      <c r="U213" s="61"/>
      <c r="V213" s="62"/>
      <c r="W213" s="62"/>
      <c r="X213" s="63"/>
      <c r="Y213" s="61">
        <v>5</v>
      </c>
      <c r="Z213" s="62">
        <v>3</v>
      </c>
      <c r="AA213" s="62">
        <v>2</v>
      </c>
      <c r="AB213" s="222"/>
      <c r="AC213" s="23"/>
      <c r="AD213" s="20"/>
      <c r="AE213" s="20"/>
      <c r="AF213" s="22"/>
      <c r="AG213" s="23"/>
      <c r="AH213" s="20"/>
      <c r="AI213" s="20"/>
      <c r="AJ213" s="21"/>
      <c r="AK213" s="23"/>
      <c r="AL213" s="20"/>
      <c r="AM213" s="20"/>
      <c r="AN213" s="22"/>
      <c r="AO213" s="23"/>
      <c r="AP213" s="20"/>
      <c r="AQ213" s="20"/>
      <c r="AR213" s="21"/>
      <c r="AS213" s="23"/>
      <c r="AT213" s="20"/>
      <c r="AU213" s="20"/>
      <c r="AV213" s="21"/>
      <c r="AW213" s="24"/>
      <c r="AX213" s="20"/>
      <c r="AY213" s="20"/>
      <c r="AZ213" s="21"/>
      <c r="BA213" s="380"/>
      <c r="BB213" s="17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</row>
    <row r="214" spans="1:107" s="72" customFormat="1" ht="51" customHeight="1">
      <c r="A214" s="73">
        <v>1</v>
      </c>
      <c r="B214" s="73">
        <v>2</v>
      </c>
      <c r="C214" s="49" t="s">
        <v>417</v>
      </c>
      <c r="D214" s="73" t="s">
        <v>435</v>
      </c>
      <c r="E214" s="251" t="s">
        <v>437</v>
      </c>
      <c r="F214" s="294">
        <v>10</v>
      </c>
      <c r="G214" s="279" t="s">
        <v>51</v>
      </c>
      <c r="H214" s="280" t="s">
        <v>48</v>
      </c>
      <c r="I214" s="295">
        <v>5</v>
      </c>
      <c r="J214" s="296">
        <f>I214*36</f>
        <v>180</v>
      </c>
      <c r="K214" s="297">
        <f>SUM(L214:N214)</f>
        <v>90</v>
      </c>
      <c r="L214" s="73">
        <v>54</v>
      </c>
      <c r="M214" s="73">
        <v>36</v>
      </c>
      <c r="N214" s="73"/>
      <c r="O214" s="251">
        <f>J214-K214</f>
        <v>90</v>
      </c>
      <c r="P214" s="295">
        <v>2</v>
      </c>
      <c r="Q214" s="73"/>
      <c r="R214" s="73"/>
      <c r="S214" s="73">
        <v>2</v>
      </c>
      <c r="T214" s="62" t="s">
        <v>678</v>
      </c>
      <c r="U214" s="298"/>
      <c r="V214" s="75"/>
      <c r="W214" s="75"/>
      <c r="X214" s="308"/>
      <c r="Y214" s="298">
        <v>5</v>
      </c>
      <c r="Z214" s="75">
        <v>3</v>
      </c>
      <c r="AA214" s="75">
        <v>2</v>
      </c>
      <c r="AB214" s="299"/>
      <c r="AC214" s="295"/>
      <c r="AD214" s="73"/>
      <c r="AE214" s="73"/>
      <c r="AF214" s="251"/>
      <c r="AG214" s="295"/>
      <c r="AH214" s="73"/>
      <c r="AI214" s="73"/>
      <c r="AJ214" s="296"/>
      <c r="AK214" s="295"/>
      <c r="AL214" s="73"/>
      <c r="AM214" s="73"/>
      <c r="AN214" s="251"/>
      <c r="AO214" s="295"/>
      <c r="AP214" s="73"/>
      <c r="AQ214" s="73"/>
      <c r="AR214" s="296"/>
      <c r="AS214" s="295"/>
      <c r="AT214" s="73"/>
      <c r="AU214" s="73"/>
      <c r="AV214" s="296"/>
      <c r="AW214" s="297"/>
      <c r="AX214" s="73"/>
      <c r="AY214" s="73"/>
      <c r="AZ214" s="296"/>
      <c r="BA214" s="281"/>
      <c r="BB214" s="48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</row>
    <row r="215" spans="1:107" s="72" customFormat="1" ht="54" customHeight="1">
      <c r="A215" s="73">
        <v>1</v>
      </c>
      <c r="B215" s="73">
        <v>2</v>
      </c>
      <c r="C215" s="49" t="s">
        <v>477</v>
      </c>
      <c r="D215" s="73" t="s">
        <v>435</v>
      </c>
      <c r="E215" s="251" t="s">
        <v>437</v>
      </c>
      <c r="F215" s="294">
        <v>10</v>
      </c>
      <c r="G215" s="279" t="s">
        <v>51</v>
      </c>
      <c r="H215" s="280" t="s">
        <v>48</v>
      </c>
      <c r="I215" s="295">
        <v>5</v>
      </c>
      <c r="J215" s="296">
        <f>I215*36</f>
        <v>180</v>
      </c>
      <c r="K215" s="297">
        <f>SUM(L215:N215)</f>
        <v>90</v>
      </c>
      <c r="L215" s="73">
        <v>54</v>
      </c>
      <c r="M215" s="73">
        <v>36</v>
      </c>
      <c r="N215" s="73"/>
      <c r="O215" s="251">
        <f>J215-K215</f>
        <v>90</v>
      </c>
      <c r="P215" s="295">
        <v>2</v>
      </c>
      <c r="Q215" s="73"/>
      <c r="R215" s="73"/>
      <c r="S215" s="73">
        <v>2</v>
      </c>
      <c r="T215" s="62" t="s">
        <v>678</v>
      </c>
      <c r="U215" s="298"/>
      <c r="V215" s="75"/>
      <c r="W215" s="75"/>
      <c r="X215" s="299"/>
      <c r="Y215" s="300">
        <v>5</v>
      </c>
      <c r="Z215" s="75">
        <v>3</v>
      </c>
      <c r="AA215" s="75">
        <v>2</v>
      </c>
      <c r="AB215" s="299"/>
      <c r="AC215" s="295"/>
      <c r="AD215" s="73"/>
      <c r="AE215" s="73"/>
      <c r="AF215" s="251"/>
      <c r="AG215" s="295"/>
      <c r="AH215" s="73"/>
      <c r="AI215" s="73"/>
      <c r="AJ215" s="296"/>
      <c r="AK215" s="295"/>
      <c r="AL215" s="73"/>
      <c r="AM215" s="73"/>
      <c r="AN215" s="251"/>
      <c r="AO215" s="295"/>
      <c r="AP215" s="73"/>
      <c r="AQ215" s="73"/>
      <c r="AR215" s="296"/>
      <c r="AS215" s="295"/>
      <c r="AT215" s="73"/>
      <c r="AU215" s="73"/>
      <c r="AV215" s="296"/>
      <c r="AW215" s="297"/>
      <c r="AX215" s="73"/>
      <c r="AY215" s="73"/>
      <c r="AZ215" s="296"/>
      <c r="BA215" s="281"/>
      <c r="BB215" s="48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</row>
    <row r="216" spans="1:107" s="72" customFormat="1" ht="37.5" customHeight="1">
      <c r="A216" s="47">
        <v>2</v>
      </c>
      <c r="B216" s="47">
        <v>3</v>
      </c>
      <c r="C216" s="18" t="s">
        <v>14</v>
      </c>
      <c r="D216" s="255"/>
      <c r="E216" s="416" t="s">
        <v>642</v>
      </c>
      <c r="F216" s="179">
        <v>17</v>
      </c>
      <c r="G216" s="173" t="s">
        <v>78</v>
      </c>
      <c r="H216" s="111" t="s">
        <v>48</v>
      </c>
      <c r="I216" s="115">
        <v>5</v>
      </c>
      <c r="J216" s="26">
        <v>180</v>
      </c>
      <c r="K216" s="19">
        <v>90</v>
      </c>
      <c r="L216" s="20">
        <v>36</v>
      </c>
      <c r="M216" s="20">
        <v>54</v>
      </c>
      <c r="N216" s="20"/>
      <c r="O216" s="22">
        <v>90</v>
      </c>
      <c r="P216" s="23">
        <v>3</v>
      </c>
      <c r="Q216" s="20"/>
      <c r="R216" s="20"/>
      <c r="S216" s="20">
        <v>2</v>
      </c>
      <c r="T216" s="62" t="s">
        <v>678</v>
      </c>
      <c r="U216" s="61">
        <v>5</v>
      </c>
      <c r="V216" s="62">
        <v>2</v>
      </c>
      <c r="W216" s="62">
        <v>3</v>
      </c>
      <c r="X216" s="222"/>
      <c r="Y216" s="223"/>
      <c r="Z216" s="62"/>
      <c r="AA216" s="62"/>
      <c r="AB216" s="222"/>
      <c r="AC216" s="203">
        <v>5</v>
      </c>
      <c r="AD216" s="204">
        <v>2</v>
      </c>
      <c r="AE216" s="204">
        <v>3</v>
      </c>
      <c r="AF216" s="205"/>
      <c r="AG216" s="203"/>
      <c r="AH216" s="204"/>
      <c r="AI216" s="204"/>
      <c r="AJ216" s="206"/>
      <c r="AK216" s="23"/>
      <c r="AL216" s="20"/>
      <c r="AM216" s="20"/>
      <c r="AN216" s="22"/>
      <c r="AO216" s="23"/>
      <c r="AP216" s="20"/>
      <c r="AQ216" s="20"/>
      <c r="AR216" s="21"/>
      <c r="AS216" s="23"/>
      <c r="AT216" s="20"/>
      <c r="AU216" s="20"/>
      <c r="AV216" s="21"/>
      <c r="AW216" s="24"/>
      <c r="AX216" s="20"/>
      <c r="AY216" s="20"/>
      <c r="AZ216" s="21"/>
      <c r="BA216" s="380"/>
      <c r="BB216" s="17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</row>
    <row r="217" spans="1:107" s="72" customFormat="1" ht="39" customHeight="1">
      <c r="A217" s="47">
        <v>2</v>
      </c>
      <c r="B217" s="47">
        <v>3</v>
      </c>
      <c r="C217" s="18" t="s">
        <v>252</v>
      </c>
      <c r="D217" s="255"/>
      <c r="E217" s="110" t="s">
        <v>620</v>
      </c>
      <c r="F217" s="179">
        <v>17</v>
      </c>
      <c r="G217" s="173" t="s">
        <v>78</v>
      </c>
      <c r="H217" s="111" t="s">
        <v>48</v>
      </c>
      <c r="I217" s="115">
        <v>5</v>
      </c>
      <c r="J217" s="26">
        <v>180</v>
      </c>
      <c r="K217" s="19">
        <v>90</v>
      </c>
      <c r="L217" s="20">
        <v>36</v>
      </c>
      <c r="M217" s="20">
        <v>54</v>
      </c>
      <c r="N217" s="20"/>
      <c r="O217" s="22">
        <v>90</v>
      </c>
      <c r="P217" s="23"/>
      <c r="Q217" s="20" t="s">
        <v>105</v>
      </c>
      <c r="R217" s="20"/>
      <c r="S217" s="20">
        <v>2</v>
      </c>
      <c r="T217" s="62" t="s">
        <v>678</v>
      </c>
      <c r="U217" s="61">
        <v>5</v>
      </c>
      <c r="V217" s="62">
        <v>2</v>
      </c>
      <c r="W217" s="62">
        <v>3</v>
      </c>
      <c r="X217" s="222"/>
      <c r="Y217" s="223"/>
      <c r="Z217" s="62"/>
      <c r="AA217" s="62"/>
      <c r="AB217" s="222"/>
      <c r="AC217" s="203">
        <v>5</v>
      </c>
      <c r="AD217" s="204">
        <v>2</v>
      </c>
      <c r="AE217" s="204">
        <v>3</v>
      </c>
      <c r="AF217" s="205"/>
      <c r="AG217" s="203"/>
      <c r="AH217" s="204"/>
      <c r="AI217" s="204"/>
      <c r="AJ217" s="206"/>
      <c r="AK217" s="23"/>
      <c r="AL217" s="20"/>
      <c r="AM217" s="20"/>
      <c r="AN217" s="22"/>
      <c r="AO217" s="23"/>
      <c r="AP217" s="20"/>
      <c r="AQ217" s="20"/>
      <c r="AR217" s="21"/>
      <c r="AS217" s="23"/>
      <c r="AT217" s="20"/>
      <c r="AU217" s="20"/>
      <c r="AV217" s="21"/>
      <c r="AW217" s="24"/>
      <c r="AX217" s="20"/>
      <c r="AY217" s="20"/>
      <c r="AZ217" s="21"/>
      <c r="BA217" s="380"/>
      <c r="BB217" s="17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</row>
    <row r="218" spans="1:107" s="72" customFormat="1" ht="36" customHeight="1">
      <c r="A218" s="73">
        <v>2</v>
      </c>
      <c r="B218" s="73">
        <v>3</v>
      </c>
      <c r="C218" s="49" t="s">
        <v>423</v>
      </c>
      <c r="D218" s="73" t="s">
        <v>435</v>
      </c>
      <c r="E218" s="251" t="s">
        <v>438</v>
      </c>
      <c r="F218" s="294">
        <v>11</v>
      </c>
      <c r="G218" s="279" t="s">
        <v>439</v>
      </c>
      <c r="H218" s="280" t="s">
        <v>48</v>
      </c>
      <c r="I218" s="295">
        <v>5</v>
      </c>
      <c r="J218" s="296">
        <f>I218*36</f>
        <v>180</v>
      </c>
      <c r="K218" s="297">
        <f>SUM(L218:N218)</f>
        <v>90</v>
      </c>
      <c r="L218" s="73">
        <v>36</v>
      </c>
      <c r="M218" s="73">
        <v>54</v>
      </c>
      <c r="N218" s="73"/>
      <c r="O218" s="251">
        <f>J218-K218</f>
        <v>90</v>
      </c>
      <c r="P218" s="295">
        <v>3</v>
      </c>
      <c r="Q218" s="73"/>
      <c r="R218" s="73"/>
      <c r="S218" s="73">
        <v>2</v>
      </c>
      <c r="T218" s="62" t="s">
        <v>678</v>
      </c>
      <c r="U218" s="298">
        <v>5</v>
      </c>
      <c r="V218" s="75">
        <v>2</v>
      </c>
      <c r="W218" s="75">
        <v>3</v>
      </c>
      <c r="X218" s="299"/>
      <c r="Y218" s="300"/>
      <c r="Z218" s="75"/>
      <c r="AA218" s="75"/>
      <c r="AB218" s="299"/>
      <c r="AC218" s="303">
        <v>5</v>
      </c>
      <c r="AD218" s="304">
        <v>2</v>
      </c>
      <c r="AE218" s="304">
        <v>3</v>
      </c>
      <c r="AF218" s="305"/>
      <c r="AG218" s="303"/>
      <c r="AH218" s="304"/>
      <c r="AI218" s="304"/>
      <c r="AJ218" s="306"/>
      <c r="AK218" s="295"/>
      <c r="AL218" s="73"/>
      <c r="AM218" s="73"/>
      <c r="AN218" s="251"/>
      <c r="AO218" s="295"/>
      <c r="AP218" s="73"/>
      <c r="AQ218" s="73"/>
      <c r="AR218" s="296"/>
      <c r="AS218" s="295"/>
      <c r="AT218" s="73"/>
      <c r="AU218" s="73"/>
      <c r="AV218" s="296"/>
      <c r="AW218" s="297"/>
      <c r="AX218" s="73"/>
      <c r="AY218" s="73"/>
      <c r="AZ218" s="296"/>
      <c r="BA218" s="281"/>
      <c r="BB218" s="48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</row>
    <row r="219" spans="1:107" s="72" customFormat="1" ht="36.75" customHeight="1">
      <c r="A219" s="73">
        <v>2</v>
      </c>
      <c r="B219" s="73">
        <v>3</v>
      </c>
      <c r="C219" s="49" t="s">
        <v>605</v>
      </c>
      <c r="D219" s="73" t="s">
        <v>435</v>
      </c>
      <c r="E219" s="251" t="s">
        <v>438</v>
      </c>
      <c r="F219" s="294">
        <v>11</v>
      </c>
      <c r="G219" s="279" t="s">
        <v>439</v>
      </c>
      <c r="H219" s="280" t="s">
        <v>48</v>
      </c>
      <c r="I219" s="295">
        <v>5</v>
      </c>
      <c r="J219" s="296">
        <f>I219*36</f>
        <v>180</v>
      </c>
      <c r="K219" s="297">
        <f>SUM(L219:N219)</f>
        <v>90</v>
      </c>
      <c r="L219" s="73">
        <v>36</v>
      </c>
      <c r="M219" s="73">
        <v>54</v>
      </c>
      <c r="N219" s="73"/>
      <c r="O219" s="251">
        <f>J219-K219</f>
        <v>90</v>
      </c>
      <c r="P219" s="295">
        <v>3</v>
      </c>
      <c r="Q219" s="73"/>
      <c r="R219" s="73"/>
      <c r="S219" s="73">
        <v>2</v>
      </c>
      <c r="T219" s="62" t="s">
        <v>678</v>
      </c>
      <c r="U219" s="298">
        <v>5</v>
      </c>
      <c r="V219" s="75">
        <v>2</v>
      </c>
      <c r="W219" s="75">
        <v>3</v>
      </c>
      <c r="X219" s="299"/>
      <c r="Y219" s="300"/>
      <c r="Z219" s="75"/>
      <c r="AA219" s="75"/>
      <c r="AB219" s="299"/>
      <c r="AC219" s="303">
        <v>5</v>
      </c>
      <c r="AD219" s="304">
        <v>2</v>
      </c>
      <c r="AE219" s="304">
        <v>3</v>
      </c>
      <c r="AF219" s="305"/>
      <c r="AG219" s="303"/>
      <c r="AH219" s="304"/>
      <c r="AI219" s="304"/>
      <c r="AJ219" s="306"/>
      <c r="AK219" s="295"/>
      <c r="AL219" s="73"/>
      <c r="AM219" s="73"/>
      <c r="AN219" s="251"/>
      <c r="AO219" s="295"/>
      <c r="AP219" s="73"/>
      <c r="AQ219" s="73"/>
      <c r="AR219" s="296"/>
      <c r="AS219" s="295"/>
      <c r="AT219" s="73"/>
      <c r="AU219" s="73"/>
      <c r="AV219" s="296"/>
      <c r="AW219" s="297"/>
      <c r="AX219" s="73"/>
      <c r="AY219" s="73"/>
      <c r="AZ219" s="296"/>
      <c r="BA219" s="281"/>
      <c r="BB219" s="48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</row>
    <row r="220" spans="1:107" s="72" customFormat="1" ht="36.75" customHeight="1">
      <c r="A220" s="47">
        <v>2</v>
      </c>
      <c r="B220" s="47">
        <v>4</v>
      </c>
      <c r="C220" s="18" t="s">
        <v>14</v>
      </c>
      <c r="D220" s="255"/>
      <c r="E220" s="416" t="s">
        <v>643</v>
      </c>
      <c r="F220" s="179">
        <v>18</v>
      </c>
      <c r="G220" s="173" t="s">
        <v>600</v>
      </c>
      <c r="H220" s="111" t="s">
        <v>48</v>
      </c>
      <c r="I220" s="115">
        <v>3</v>
      </c>
      <c r="J220" s="26">
        <v>108</v>
      </c>
      <c r="K220" s="19">
        <v>64</v>
      </c>
      <c r="L220" s="20">
        <v>36</v>
      </c>
      <c r="M220" s="20">
        <v>28</v>
      </c>
      <c r="N220" s="20"/>
      <c r="O220" s="22">
        <v>44</v>
      </c>
      <c r="P220" s="23"/>
      <c r="Q220" s="20">
        <v>4</v>
      </c>
      <c r="R220" s="20"/>
      <c r="S220" s="20">
        <v>1</v>
      </c>
      <c r="T220" s="62" t="s">
        <v>678</v>
      </c>
      <c r="U220" s="61"/>
      <c r="V220" s="62"/>
      <c r="W220" s="62"/>
      <c r="X220" s="63"/>
      <c r="Y220" s="61" t="s">
        <v>60</v>
      </c>
      <c r="Z220" s="62">
        <v>2</v>
      </c>
      <c r="AA220" s="62" t="s">
        <v>61</v>
      </c>
      <c r="AB220" s="222"/>
      <c r="AC220" s="303"/>
      <c r="AD220" s="304"/>
      <c r="AE220" s="304"/>
      <c r="AF220" s="305"/>
      <c r="AG220" s="303"/>
      <c r="AH220" s="304"/>
      <c r="AI220" s="304"/>
      <c r="AJ220" s="306"/>
      <c r="AK220" s="295"/>
      <c r="AL220" s="73"/>
      <c r="AM220" s="73"/>
      <c r="AN220" s="251"/>
      <c r="AO220" s="295"/>
      <c r="AP220" s="73"/>
      <c r="AQ220" s="73"/>
      <c r="AR220" s="296"/>
      <c r="AS220" s="295"/>
      <c r="AT220" s="73"/>
      <c r="AU220" s="73"/>
      <c r="AV220" s="296"/>
      <c r="AW220" s="297"/>
      <c r="AX220" s="73"/>
      <c r="AY220" s="73"/>
      <c r="AZ220" s="296"/>
      <c r="BA220" s="281"/>
      <c r="BB220" s="48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</row>
    <row r="221" spans="1:107" s="72" customFormat="1" ht="34.5" customHeight="1">
      <c r="A221" s="47">
        <v>2</v>
      </c>
      <c r="B221" s="47">
        <v>4</v>
      </c>
      <c r="C221" s="18" t="s">
        <v>252</v>
      </c>
      <c r="D221" s="255"/>
      <c r="E221" s="110" t="s">
        <v>621</v>
      </c>
      <c r="F221" s="179">
        <v>15</v>
      </c>
      <c r="G221" s="173" t="s">
        <v>259</v>
      </c>
      <c r="H221" s="111" t="s">
        <v>48</v>
      </c>
      <c r="I221" s="115" t="s">
        <v>55</v>
      </c>
      <c r="J221" s="26">
        <v>162</v>
      </c>
      <c r="K221" s="19">
        <v>72</v>
      </c>
      <c r="L221" s="20">
        <v>36</v>
      </c>
      <c r="M221" s="20">
        <v>36</v>
      </c>
      <c r="N221" s="20"/>
      <c r="O221" s="22">
        <v>90</v>
      </c>
      <c r="P221" s="23">
        <v>4</v>
      </c>
      <c r="Q221" s="20"/>
      <c r="R221" s="20"/>
      <c r="S221" s="20">
        <v>1</v>
      </c>
      <c r="T221" s="62" t="s">
        <v>678</v>
      </c>
      <c r="U221" s="61"/>
      <c r="V221" s="62"/>
      <c r="W221" s="62"/>
      <c r="X221" s="222"/>
      <c r="Y221" s="223">
        <v>4</v>
      </c>
      <c r="Z221" s="62">
        <v>2</v>
      </c>
      <c r="AA221" s="62">
        <v>2</v>
      </c>
      <c r="AB221" s="222"/>
      <c r="AC221" s="203"/>
      <c r="AD221" s="204"/>
      <c r="AE221" s="204"/>
      <c r="AF221" s="205"/>
      <c r="AG221" s="203">
        <v>4</v>
      </c>
      <c r="AH221" s="204">
        <v>2</v>
      </c>
      <c r="AI221" s="204">
        <v>2</v>
      </c>
      <c r="AJ221" s="206"/>
      <c r="AK221" s="23"/>
      <c r="AL221" s="20"/>
      <c r="AM221" s="20"/>
      <c r="AN221" s="22"/>
      <c r="AO221" s="23"/>
      <c r="AP221" s="20"/>
      <c r="AQ221" s="20"/>
      <c r="AR221" s="21"/>
      <c r="AS221" s="23"/>
      <c r="AT221" s="20"/>
      <c r="AU221" s="20"/>
      <c r="AV221" s="21"/>
      <c r="AW221" s="24"/>
      <c r="AX221" s="20"/>
      <c r="AY221" s="20"/>
      <c r="AZ221" s="21"/>
      <c r="BA221" s="380"/>
      <c r="BB221" s="17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</row>
    <row r="222" spans="1:107" s="72" customFormat="1" ht="39" customHeight="1">
      <c r="A222" s="73">
        <v>2</v>
      </c>
      <c r="B222" s="73">
        <v>4</v>
      </c>
      <c r="C222" s="49" t="s">
        <v>423</v>
      </c>
      <c r="D222" s="73"/>
      <c r="E222" s="251" t="s">
        <v>444</v>
      </c>
      <c r="F222" s="294">
        <v>14</v>
      </c>
      <c r="G222" s="279" t="s">
        <v>445</v>
      </c>
      <c r="H222" s="280" t="s">
        <v>48</v>
      </c>
      <c r="I222" s="295">
        <v>4.5</v>
      </c>
      <c r="J222" s="296">
        <f>I222*36</f>
        <v>162</v>
      </c>
      <c r="K222" s="297">
        <f>SUM(L222:N222)</f>
        <v>72</v>
      </c>
      <c r="L222" s="73">
        <v>36</v>
      </c>
      <c r="M222" s="73">
        <v>36</v>
      </c>
      <c r="N222" s="73"/>
      <c r="O222" s="251">
        <f>J222-K222</f>
        <v>90</v>
      </c>
      <c r="P222" s="295">
        <v>4</v>
      </c>
      <c r="Q222" s="73"/>
      <c r="R222" s="73"/>
      <c r="S222" s="73">
        <v>1</v>
      </c>
      <c r="T222" s="62" t="s">
        <v>678</v>
      </c>
      <c r="U222" s="298"/>
      <c r="V222" s="75"/>
      <c r="W222" s="75"/>
      <c r="X222" s="299"/>
      <c r="Y222" s="300">
        <v>4</v>
      </c>
      <c r="Z222" s="75">
        <v>2</v>
      </c>
      <c r="AA222" s="75">
        <v>2</v>
      </c>
      <c r="AB222" s="299"/>
      <c r="AC222" s="303"/>
      <c r="AD222" s="304"/>
      <c r="AE222" s="304"/>
      <c r="AF222" s="305"/>
      <c r="AG222" s="303">
        <v>4</v>
      </c>
      <c r="AH222" s="304">
        <v>2</v>
      </c>
      <c r="AI222" s="304">
        <v>2</v>
      </c>
      <c r="AJ222" s="306"/>
      <c r="AK222" s="295"/>
      <c r="AL222" s="73"/>
      <c r="AM222" s="73"/>
      <c r="AN222" s="251"/>
      <c r="AO222" s="295"/>
      <c r="AP222" s="73"/>
      <c r="AQ222" s="73"/>
      <c r="AR222" s="296"/>
      <c r="AS222" s="295"/>
      <c r="AT222" s="73"/>
      <c r="AU222" s="73"/>
      <c r="AV222" s="296"/>
      <c r="AW222" s="297"/>
      <c r="AX222" s="73"/>
      <c r="AY222" s="73"/>
      <c r="AZ222" s="296"/>
      <c r="BA222" s="281"/>
      <c r="BB222" s="48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</row>
    <row r="223" spans="1:107" s="72" customFormat="1" ht="39.75" customHeight="1">
      <c r="A223" s="73">
        <v>2</v>
      </c>
      <c r="B223" s="73">
        <v>4</v>
      </c>
      <c r="C223" s="49" t="s">
        <v>605</v>
      </c>
      <c r="D223" s="73"/>
      <c r="E223" s="417" t="s">
        <v>444</v>
      </c>
      <c r="F223" s="294">
        <v>14</v>
      </c>
      <c r="G223" s="279" t="s">
        <v>445</v>
      </c>
      <c r="H223" s="280" t="s">
        <v>48</v>
      </c>
      <c r="I223" s="295">
        <v>4.5</v>
      </c>
      <c r="J223" s="296">
        <f>I223*36</f>
        <v>162</v>
      </c>
      <c r="K223" s="297">
        <f>SUM(L223:N223)</f>
        <v>72</v>
      </c>
      <c r="L223" s="73">
        <v>36</v>
      </c>
      <c r="M223" s="73">
        <v>36</v>
      </c>
      <c r="N223" s="73"/>
      <c r="O223" s="251">
        <f>J223-K223</f>
        <v>90</v>
      </c>
      <c r="P223" s="295">
        <v>4</v>
      </c>
      <c r="Q223" s="73"/>
      <c r="R223" s="73"/>
      <c r="S223" s="73">
        <v>1</v>
      </c>
      <c r="T223" s="62" t="s">
        <v>678</v>
      </c>
      <c r="U223" s="298"/>
      <c r="V223" s="75"/>
      <c r="W223" s="75"/>
      <c r="X223" s="299"/>
      <c r="Y223" s="300">
        <v>4</v>
      </c>
      <c r="Z223" s="75">
        <v>2</v>
      </c>
      <c r="AA223" s="75">
        <v>2</v>
      </c>
      <c r="AB223" s="299"/>
      <c r="AC223" s="303"/>
      <c r="AD223" s="304"/>
      <c r="AE223" s="304"/>
      <c r="AF223" s="305"/>
      <c r="AG223" s="303">
        <v>4</v>
      </c>
      <c r="AH223" s="304">
        <v>2</v>
      </c>
      <c r="AI223" s="304">
        <v>2</v>
      </c>
      <c r="AJ223" s="306"/>
      <c r="AK223" s="295"/>
      <c r="AL223" s="73"/>
      <c r="AM223" s="73"/>
      <c r="AN223" s="251"/>
      <c r="AO223" s="295"/>
      <c r="AP223" s="73"/>
      <c r="AQ223" s="73"/>
      <c r="AR223" s="296"/>
      <c r="AS223" s="295"/>
      <c r="AT223" s="73"/>
      <c r="AU223" s="73"/>
      <c r="AV223" s="296"/>
      <c r="AW223" s="297"/>
      <c r="AX223" s="73"/>
      <c r="AY223" s="73"/>
      <c r="AZ223" s="296"/>
      <c r="BA223" s="281"/>
      <c r="BB223" s="48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</row>
    <row r="224" spans="1:107" s="72" customFormat="1" ht="44.25" customHeight="1">
      <c r="A224" s="47">
        <v>1</v>
      </c>
      <c r="B224" s="47">
        <v>2</v>
      </c>
      <c r="C224" s="18" t="s">
        <v>37</v>
      </c>
      <c r="D224" s="255"/>
      <c r="E224" s="416" t="s">
        <v>317</v>
      </c>
      <c r="F224" s="179">
        <v>23</v>
      </c>
      <c r="G224" s="173" t="s">
        <v>89</v>
      </c>
      <c r="H224" s="111" t="s">
        <v>90</v>
      </c>
      <c r="I224" s="115" t="s">
        <v>91</v>
      </c>
      <c r="J224" s="26">
        <v>54</v>
      </c>
      <c r="K224" s="19">
        <v>27</v>
      </c>
      <c r="L224" s="20">
        <v>18</v>
      </c>
      <c r="M224" s="20">
        <v>9</v>
      </c>
      <c r="N224" s="20"/>
      <c r="O224" s="22">
        <v>27</v>
      </c>
      <c r="P224" s="23"/>
      <c r="Q224" s="20">
        <v>2</v>
      </c>
      <c r="R224" s="20"/>
      <c r="S224" s="20">
        <v>1</v>
      </c>
      <c r="T224" s="20"/>
      <c r="U224" s="61"/>
      <c r="V224" s="62"/>
      <c r="W224" s="62"/>
      <c r="X224" s="222"/>
      <c r="Y224" s="223" t="s">
        <v>91</v>
      </c>
      <c r="Z224" s="62">
        <v>1</v>
      </c>
      <c r="AA224" s="62" t="s">
        <v>92</v>
      </c>
      <c r="AB224" s="222"/>
      <c r="AC224" s="23"/>
      <c r="AD224" s="20"/>
      <c r="AE224" s="20"/>
      <c r="AF224" s="22"/>
      <c r="AG224" s="23"/>
      <c r="AH224" s="20"/>
      <c r="AI224" s="20"/>
      <c r="AJ224" s="21"/>
      <c r="AK224" s="23"/>
      <c r="AL224" s="20"/>
      <c r="AM224" s="20"/>
      <c r="AN224" s="22"/>
      <c r="AO224" s="23"/>
      <c r="AP224" s="20"/>
      <c r="AQ224" s="20"/>
      <c r="AR224" s="21"/>
      <c r="AS224" s="23"/>
      <c r="AT224" s="20"/>
      <c r="AU224" s="20"/>
      <c r="AV224" s="21"/>
      <c r="AW224" s="24"/>
      <c r="AX224" s="20"/>
      <c r="AY224" s="20"/>
      <c r="AZ224" s="21"/>
      <c r="BA224" s="380"/>
      <c r="BB224" s="17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</row>
    <row r="225" spans="1:107" s="346" customFormat="1" ht="53.25" customHeight="1">
      <c r="A225" s="324">
        <v>4</v>
      </c>
      <c r="B225" s="324">
        <v>8</v>
      </c>
      <c r="C225" s="325" t="s">
        <v>573</v>
      </c>
      <c r="D225" s="376"/>
      <c r="E225" s="326" t="s">
        <v>88</v>
      </c>
      <c r="F225" s="327"/>
      <c r="G225" s="328" t="s">
        <v>578</v>
      </c>
      <c r="H225" s="329" t="s">
        <v>90</v>
      </c>
      <c r="I225" s="330">
        <v>1.5</v>
      </c>
      <c r="J225" s="331">
        <v>54</v>
      </c>
      <c r="K225" s="332">
        <v>30</v>
      </c>
      <c r="L225" s="333">
        <v>18</v>
      </c>
      <c r="M225" s="333">
        <v>12</v>
      </c>
      <c r="N225" s="333"/>
      <c r="O225" s="334">
        <v>24</v>
      </c>
      <c r="P225" s="335"/>
      <c r="Q225" s="333">
        <v>8</v>
      </c>
      <c r="R225" s="333"/>
      <c r="S225" s="333">
        <v>1</v>
      </c>
      <c r="T225" s="20" t="s">
        <v>21</v>
      </c>
      <c r="U225" s="335"/>
      <c r="V225" s="333"/>
      <c r="W225" s="333"/>
      <c r="X225" s="336"/>
      <c r="Y225" s="337">
        <v>2.5</v>
      </c>
      <c r="Z225" s="333">
        <v>1.5</v>
      </c>
      <c r="AA225" s="333">
        <v>1</v>
      </c>
      <c r="AB225" s="336"/>
      <c r="AC225" s="335"/>
      <c r="AD225" s="333"/>
      <c r="AE225" s="333"/>
      <c r="AF225" s="334"/>
      <c r="AG225" s="335"/>
      <c r="AH225" s="333"/>
      <c r="AI225" s="333"/>
      <c r="AJ225" s="336"/>
      <c r="AK225" s="335"/>
      <c r="AL225" s="333"/>
      <c r="AM225" s="333"/>
      <c r="AN225" s="334"/>
      <c r="AO225" s="335"/>
      <c r="AP225" s="333"/>
      <c r="AQ225" s="333"/>
      <c r="AR225" s="336"/>
      <c r="AS225" s="335"/>
      <c r="AT225" s="333"/>
      <c r="AU225" s="333"/>
      <c r="AV225" s="336"/>
      <c r="AW225" s="337"/>
      <c r="AX225" s="333"/>
      <c r="AY225" s="333"/>
      <c r="AZ225" s="336"/>
      <c r="BA225" s="385"/>
      <c r="BB225" s="391"/>
      <c r="BC225" s="396"/>
      <c r="BD225" s="396"/>
      <c r="BE225" s="396"/>
      <c r="BF225" s="396"/>
      <c r="BG225" s="396"/>
      <c r="BH225" s="396"/>
      <c r="BI225" s="396"/>
      <c r="BJ225" s="396"/>
      <c r="BK225" s="396"/>
      <c r="BL225" s="396"/>
      <c r="BM225" s="396"/>
      <c r="BN225" s="396"/>
      <c r="BO225" s="396"/>
      <c r="BP225" s="396"/>
      <c r="BQ225" s="396"/>
      <c r="BR225" s="396"/>
      <c r="BS225" s="396"/>
      <c r="BT225" s="396"/>
      <c r="BU225" s="396"/>
      <c r="BV225" s="396"/>
      <c r="BW225" s="396"/>
      <c r="BX225" s="396"/>
      <c r="BY225" s="396"/>
      <c r="BZ225" s="396"/>
      <c r="CA225" s="396"/>
      <c r="CB225" s="396"/>
      <c r="CC225" s="396"/>
      <c r="CD225" s="396"/>
      <c r="CE225" s="396"/>
      <c r="CF225" s="396"/>
      <c r="CG225" s="396"/>
      <c r="CH225" s="396"/>
      <c r="CI225" s="396"/>
      <c r="CJ225" s="396"/>
      <c r="CK225" s="396"/>
      <c r="CL225" s="396"/>
      <c r="CM225" s="396"/>
      <c r="CN225" s="396"/>
      <c r="CO225" s="396"/>
      <c r="CP225" s="396"/>
      <c r="CQ225" s="396"/>
      <c r="CR225" s="396"/>
      <c r="CS225" s="396"/>
      <c r="CT225" s="396"/>
      <c r="CU225" s="396"/>
      <c r="CV225" s="396"/>
      <c r="CW225" s="396"/>
      <c r="CX225" s="396"/>
      <c r="CY225" s="396"/>
      <c r="CZ225" s="396"/>
      <c r="DA225" s="396"/>
      <c r="DB225" s="396"/>
      <c r="DC225" s="396"/>
    </row>
    <row r="226" spans="1:107" s="72" customFormat="1" ht="45" customHeight="1">
      <c r="A226" s="73">
        <v>1</v>
      </c>
      <c r="B226" s="73">
        <v>2</v>
      </c>
      <c r="C226" s="49" t="s">
        <v>417</v>
      </c>
      <c r="D226" s="73" t="s">
        <v>430</v>
      </c>
      <c r="E226" s="251" t="s">
        <v>310</v>
      </c>
      <c r="F226" s="294">
        <v>15</v>
      </c>
      <c r="G226" s="279" t="s">
        <v>446</v>
      </c>
      <c r="H226" s="111" t="s">
        <v>558</v>
      </c>
      <c r="I226" s="295">
        <v>5</v>
      </c>
      <c r="J226" s="296">
        <f aca="true" t="shared" si="4" ref="J226:J233">I226*36</f>
        <v>180</v>
      </c>
      <c r="K226" s="297">
        <f aca="true" t="shared" si="5" ref="K226:K238">SUM(L226:N226)</f>
        <v>72</v>
      </c>
      <c r="L226" s="73">
        <v>32</v>
      </c>
      <c r="M226" s="73">
        <v>6</v>
      </c>
      <c r="N226" s="73">
        <v>34</v>
      </c>
      <c r="O226" s="251">
        <f aca="true" t="shared" si="6" ref="O226:O233">J226-K226</f>
        <v>108</v>
      </c>
      <c r="P226" s="295">
        <v>2</v>
      </c>
      <c r="Q226" s="73"/>
      <c r="R226" s="73"/>
      <c r="S226" s="73">
        <v>2</v>
      </c>
      <c r="T226" s="62" t="s">
        <v>678</v>
      </c>
      <c r="U226" s="298"/>
      <c r="V226" s="75"/>
      <c r="W226" s="75"/>
      <c r="X226" s="299"/>
      <c r="Y226" s="300">
        <v>4</v>
      </c>
      <c r="Z226" s="75">
        <v>1.8</v>
      </c>
      <c r="AA226" s="75">
        <v>0.5</v>
      </c>
      <c r="AB226" s="299">
        <v>1.7</v>
      </c>
      <c r="AC226" s="295"/>
      <c r="AD226" s="73"/>
      <c r="AE226" s="73"/>
      <c r="AF226" s="251"/>
      <c r="AG226" s="295"/>
      <c r="AH226" s="73"/>
      <c r="AI226" s="73"/>
      <c r="AJ226" s="296"/>
      <c r="AK226" s="295"/>
      <c r="AL226" s="73"/>
      <c r="AM226" s="73"/>
      <c r="AN226" s="251"/>
      <c r="AO226" s="295"/>
      <c r="AP226" s="73"/>
      <c r="AQ226" s="73"/>
      <c r="AR226" s="296"/>
      <c r="AS226" s="295"/>
      <c r="AT226" s="73"/>
      <c r="AU226" s="73"/>
      <c r="AV226" s="296"/>
      <c r="AW226" s="297"/>
      <c r="AX226" s="73"/>
      <c r="AY226" s="73"/>
      <c r="AZ226" s="296"/>
      <c r="BA226" s="281"/>
      <c r="BB226" s="48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</row>
    <row r="227" spans="1:107" s="72" customFormat="1" ht="45" customHeight="1">
      <c r="A227" s="73">
        <v>1</v>
      </c>
      <c r="B227" s="73">
        <v>2</v>
      </c>
      <c r="C227" s="49" t="s">
        <v>477</v>
      </c>
      <c r="D227" s="73" t="s">
        <v>430</v>
      </c>
      <c r="E227" s="251" t="s">
        <v>310</v>
      </c>
      <c r="F227" s="294">
        <v>15</v>
      </c>
      <c r="G227" s="279" t="s">
        <v>446</v>
      </c>
      <c r="H227" s="111" t="s">
        <v>558</v>
      </c>
      <c r="I227" s="295">
        <v>5</v>
      </c>
      <c r="J227" s="296">
        <f t="shared" si="4"/>
        <v>180</v>
      </c>
      <c r="K227" s="297">
        <f t="shared" si="5"/>
        <v>72</v>
      </c>
      <c r="L227" s="73">
        <v>32</v>
      </c>
      <c r="M227" s="73">
        <v>6</v>
      </c>
      <c r="N227" s="73">
        <v>34</v>
      </c>
      <c r="O227" s="251">
        <f t="shared" si="6"/>
        <v>108</v>
      </c>
      <c r="P227" s="295">
        <v>2</v>
      </c>
      <c r="Q227" s="73"/>
      <c r="R227" s="73"/>
      <c r="S227" s="73">
        <v>2</v>
      </c>
      <c r="T227" s="62" t="s">
        <v>678</v>
      </c>
      <c r="U227" s="298"/>
      <c r="V227" s="75"/>
      <c r="W227" s="75"/>
      <c r="X227" s="299"/>
      <c r="Y227" s="300">
        <v>4</v>
      </c>
      <c r="Z227" s="75">
        <v>1.8</v>
      </c>
      <c r="AA227" s="75">
        <v>0.5</v>
      </c>
      <c r="AB227" s="299">
        <v>1.7</v>
      </c>
      <c r="AC227" s="295"/>
      <c r="AD227" s="73"/>
      <c r="AE227" s="73"/>
      <c r="AF227" s="251"/>
      <c r="AG227" s="295"/>
      <c r="AH227" s="73"/>
      <c r="AI227" s="73"/>
      <c r="AJ227" s="296"/>
      <c r="AK227" s="295"/>
      <c r="AL227" s="73"/>
      <c r="AM227" s="73"/>
      <c r="AN227" s="251"/>
      <c r="AO227" s="295"/>
      <c r="AP227" s="73"/>
      <c r="AQ227" s="73"/>
      <c r="AR227" s="296"/>
      <c r="AS227" s="295"/>
      <c r="AT227" s="73"/>
      <c r="AU227" s="73"/>
      <c r="AV227" s="296"/>
      <c r="AW227" s="297"/>
      <c r="AX227" s="73"/>
      <c r="AY227" s="73"/>
      <c r="AZ227" s="296"/>
      <c r="BA227" s="281"/>
      <c r="BB227" s="48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</row>
    <row r="228" spans="1:107" s="72" customFormat="1" ht="45" customHeight="1">
      <c r="A228" s="39" t="s">
        <v>224</v>
      </c>
      <c r="B228" s="39">
        <v>9</v>
      </c>
      <c r="C228" s="49" t="s">
        <v>590</v>
      </c>
      <c r="D228" s="73" t="s">
        <v>409</v>
      </c>
      <c r="E228" s="110" t="s">
        <v>356</v>
      </c>
      <c r="F228" s="186" t="s">
        <v>211</v>
      </c>
      <c r="G228" s="403" t="s">
        <v>357</v>
      </c>
      <c r="H228" s="111" t="s">
        <v>558</v>
      </c>
      <c r="I228" s="23">
        <v>3.5</v>
      </c>
      <c r="J228" s="68">
        <f t="shared" si="4"/>
        <v>126</v>
      </c>
      <c r="K228" s="67">
        <f t="shared" si="5"/>
        <v>44</v>
      </c>
      <c r="L228" s="66">
        <v>18</v>
      </c>
      <c r="M228" s="66"/>
      <c r="N228" s="66">
        <v>26</v>
      </c>
      <c r="O228" s="90">
        <f t="shared" si="6"/>
        <v>82</v>
      </c>
      <c r="P228" s="23"/>
      <c r="Q228" s="20">
        <v>1</v>
      </c>
      <c r="R228" s="20"/>
      <c r="S228" s="20">
        <v>1</v>
      </c>
      <c r="T228" s="62" t="s">
        <v>678</v>
      </c>
      <c r="U228" s="126">
        <v>2.5</v>
      </c>
      <c r="V228" s="59">
        <v>1</v>
      </c>
      <c r="W228" s="59"/>
      <c r="X228" s="60">
        <v>1.5</v>
      </c>
      <c r="Y228" s="58"/>
      <c r="Z228" s="59"/>
      <c r="AA228" s="59"/>
      <c r="AB228" s="60"/>
      <c r="AC228" s="124"/>
      <c r="AD228" s="66"/>
      <c r="AE228" s="66"/>
      <c r="AF228" s="90"/>
      <c r="AG228" s="124"/>
      <c r="AH228" s="66"/>
      <c r="AI228" s="66"/>
      <c r="AJ228" s="68"/>
      <c r="AK228" s="142"/>
      <c r="AN228" s="160"/>
      <c r="AO228" s="142"/>
      <c r="AR228" s="134"/>
      <c r="AS228" s="142"/>
      <c r="AV228" s="134"/>
      <c r="AW228" s="130"/>
      <c r="AZ228" s="134"/>
      <c r="BA228" s="382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</row>
    <row r="229" spans="1:107" s="72" customFormat="1" ht="45" customHeight="1">
      <c r="A229" s="39" t="s">
        <v>308</v>
      </c>
      <c r="B229" s="39">
        <v>9</v>
      </c>
      <c r="C229" s="49" t="s">
        <v>416</v>
      </c>
      <c r="D229" s="73" t="s">
        <v>355</v>
      </c>
      <c r="E229" s="110" t="s">
        <v>356</v>
      </c>
      <c r="F229" s="182">
        <v>19</v>
      </c>
      <c r="G229" s="176" t="s">
        <v>357</v>
      </c>
      <c r="H229" s="111" t="s">
        <v>558</v>
      </c>
      <c r="I229" s="23">
        <v>3.5</v>
      </c>
      <c r="J229" s="68">
        <f t="shared" si="4"/>
        <v>126</v>
      </c>
      <c r="K229" s="67">
        <f t="shared" si="5"/>
        <v>44</v>
      </c>
      <c r="L229" s="66">
        <v>18</v>
      </c>
      <c r="M229" s="66"/>
      <c r="N229" s="66">
        <v>26</v>
      </c>
      <c r="O229" s="90">
        <f t="shared" si="6"/>
        <v>82</v>
      </c>
      <c r="P229" s="23"/>
      <c r="Q229" s="20">
        <v>1</v>
      </c>
      <c r="R229" s="20"/>
      <c r="S229" s="20">
        <v>1</v>
      </c>
      <c r="T229" s="20" t="s">
        <v>21</v>
      </c>
      <c r="U229" s="126">
        <v>2.5</v>
      </c>
      <c r="V229" s="59">
        <v>1</v>
      </c>
      <c r="W229" s="59"/>
      <c r="X229" s="60">
        <v>1.5</v>
      </c>
      <c r="Y229" s="58"/>
      <c r="Z229" s="59"/>
      <c r="AA229" s="59"/>
      <c r="AB229" s="60"/>
      <c r="AC229" s="124"/>
      <c r="AD229" s="66"/>
      <c r="AE229" s="66"/>
      <c r="AF229" s="90"/>
      <c r="AG229" s="142"/>
      <c r="AJ229" s="134"/>
      <c r="AK229" s="142"/>
      <c r="AN229" s="160"/>
      <c r="AO229" s="142"/>
      <c r="AR229" s="134"/>
      <c r="AS229" s="142"/>
      <c r="AV229" s="134"/>
      <c r="AW229" s="130"/>
      <c r="AZ229" s="134"/>
      <c r="BA229" s="382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</row>
    <row r="230" spans="1:107" s="72" customFormat="1" ht="45" customHeight="1">
      <c r="A230" s="73">
        <v>2</v>
      </c>
      <c r="B230" s="73">
        <v>4</v>
      </c>
      <c r="C230" s="49" t="s">
        <v>423</v>
      </c>
      <c r="D230" s="253" t="s">
        <v>395</v>
      </c>
      <c r="E230" s="251" t="s">
        <v>464</v>
      </c>
      <c r="F230" s="310">
        <v>32</v>
      </c>
      <c r="G230" s="279" t="s">
        <v>474</v>
      </c>
      <c r="H230" s="111" t="s">
        <v>558</v>
      </c>
      <c r="I230" s="295">
        <v>3</v>
      </c>
      <c r="J230" s="296">
        <f t="shared" si="4"/>
        <v>108</v>
      </c>
      <c r="K230" s="297">
        <f t="shared" si="5"/>
        <v>54</v>
      </c>
      <c r="L230" s="73">
        <v>28</v>
      </c>
      <c r="M230" s="73"/>
      <c r="N230" s="73">
        <v>26</v>
      </c>
      <c r="O230" s="251">
        <f t="shared" si="6"/>
        <v>54</v>
      </c>
      <c r="P230" s="295"/>
      <c r="Q230" s="73">
        <v>4</v>
      </c>
      <c r="R230" s="73"/>
      <c r="S230" s="73">
        <v>1</v>
      </c>
      <c r="T230" s="62" t="s">
        <v>678</v>
      </c>
      <c r="U230" s="298"/>
      <c r="V230" s="75"/>
      <c r="W230" s="75"/>
      <c r="X230" s="299"/>
      <c r="Y230" s="300">
        <v>3</v>
      </c>
      <c r="Z230" s="75">
        <v>1.5</v>
      </c>
      <c r="AA230" s="75"/>
      <c r="AB230" s="299">
        <v>1.5</v>
      </c>
      <c r="AC230" s="303"/>
      <c r="AD230" s="304"/>
      <c r="AE230" s="304"/>
      <c r="AF230" s="305"/>
      <c r="AG230" s="303">
        <v>3</v>
      </c>
      <c r="AH230" s="304">
        <v>1.5</v>
      </c>
      <c r="AI230" s="304"/>
      <c r="AJ230" s="306">
        <v>1.5</v>
      </c>
      <c r="AK230" s="295"/>
      <c r="AL230" s="73"/>
      <c r="AM230" s="73"/>
      <c r="AN230" s="251"/>
      <c r="AO230" s="295"/>
      <c r="AP230" s="73"/>
      <c r="AQ230" s="73"/>
      <c r="AR230" s="296"/>
      <c r="AS230" s="295"/>
      <c r="AT230" s="73"/>
      <c r="AU230" s="73"/>
      <c r="AV230" s="296"/>
      <c r="AW230" s="297"/>
      <c r="AX230" s="73"/>
      <c r="AY230" s="73"/>
      <c r="AZ230" s="296"/>
      <c r="BA230" s="281"/>
      <c r="BB230" s="48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</row>
    <row r="231" spans="1:107" s="72" customFormat="1" ht="45" customHeight="1">
      <c r="A231" s="73">
        <v>2</v>
      </c>
      <c r="B231" s="73">
        <v>3</v>
      </c>
      <c r="C231" s="49" t="s">
        <v>605</v>
      </c>
      <c r="D231" s="73" t="s">
        <v>466</v>
      </c>
      <c r="E231" s="251" t="s">
        <v>349</v>
      </c>
      <c r="F231" s="310">
        <v>26</v>
      </c>
      <c r="G231" s="279" t="s">
        <v>478</v>
      </c>
      <c r="H231" s="111" t="s">
        <v>558</v>
      </c>
      <c r="I231" s="295">
        <v>3</v>
      </c>
      <c r="J231" s="296">
        <f t="shared" si="4"/>
        <v>108</v>
      </c>
      <c r="K231" s="297">
        <f t="shared" si="5"/>
        <v>54</v>
      </c>
      <c r="L231" s="73">
        <v>28</v>
      </c>
      <c r="M231" s="73"/>
      <c r="N231" s="73">
        <v>26</v>
      </c>
      <c r="O231" s="251">
        <f t="shared" si="6"/>
        <v>54</v>
      </c>
      <c r="P231" s="295"/>
      <c r="Q231" s="73" t="s">
        <v>105</v>
      </c>
      <c r="R231" s="73"/>
      <c r="S231" s="73">
        <v>1</v>
      </c>
      <c r="T231" s="20" t="s">
        <v>21</v>
      </c>
      <c r="U231" s="298">
        <v>3</v>
      </c>
      <c r="V231" s="75">
        <v>1.5</v>
      </c>
      <c r="W231" s="75"/>
      <c r="X231" s="299">
        <v>1.5</v>
      </c>
      <c r="Y231" s="300"/>
      <c r="Z231" s="75"/>
      <c r="AA231" s="75"/>
      <c r="AB231" s="299"/>
      <c r="AC231" s="303">
        <v>3</v>
      </c>
      <c r="AD231" s="304">
        <v>1.5</v>
      </c>
      <c r="AE231" s="304"/>
      <c r="AF231" s="305">
        <v>1.5</v>
      </c>
      <c r="AG231" s="303"/>
      <c r="AH231" s="304"/>
      <c r="AI231" s="304"/>
      <c r="AJ231" s="306"/>
      <c r="AK231" s="295"/>
      <c r="AL231" s="73"/>
      <c r="AM231" s="73"/>
      <c r="AN231" s="251"/>
      <c r="AO231" s="295"/>
      <c r="AP231" s="73"/>
      <c r="AQ231" s="73"/>
      <c r="AR231" s="296"/>
      <c r="AS231" s="295"/>
      <c r="AT231" s="73"/>
      <c r="AU231" s="73"/>
      <c r="AV231" s="296"/>
      <c r="AW231" s="297"/>
      <c r="AX231" s="73"/>
      <c r="AY231" s="73"/>
      <c r="AZ231" s="296"/>
      <c r="BA231" s="281"/>
      <c r="BB231" s="48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</row>
    <row r="232" spans="1:107" s="72" customFormat="1" ht="45" customHeight="1">
      <c r="A232" s="73">
        <v>2</v>
      </c>
      <c r="B232" s="73">
        <v>3</v>
      </c>
      <c r="C232" s="49" t="s">
        <v>423</v>
      </c>
      <c r="D232" s="73" t="s">
        <v>466</v>
      </c>
      <c r="E232" s="251" t="s">
        <v>349</v>
      </c>
      <c r="F232" s="310">
        <v>26</v>
      </c>
      <c r="G232" s="279" t="s">
        <v>467</v>
      </c>
      <c r="H232" s="111" t="s">
        <v>558</v>
      </c>
      <c r="I232" s="295">
        <v>3</v>
      </c>
      <c r="J232" s="296">
        <f t="shared" si="4"/>
        <v>108</v>
      </c>
      <c r="K232" s="297">
        <f t="shared" si="5"/>
        <v>54</v>
      </c>
      <c r="L232" s="73">
        <v>28</v>
      </c>
      <c r="M232" s="73"/>
      <c r="N232" s="73">
        <v>26</v>
      </c>
      <c r="O232" s="251">
        <f t="shared" si="6"/>
        <v>54</v>
      </c>
      <c r="P232" s="295"/>
      <c r="Q232" s="73" t="s">
        <v>105</v>
      </c>
      <c r="R232" s="73"/>
      <c r="S232" s="73">
        <v>1</v>
      </c>
      <c r="T232" s="20" t="s">
        <v>21</v>
      </c>
      <c r="U232" s="298">
        <v>3</v>
      </c>
      <c r="V232" s="75">
        <v>1.5</v>
      </c>
      <c r="W232" s="75"/>
      <c r="X232" s="299">
        <v>1.5</v>
      </c>
      <c r="Y232" s="300"/>
      <c r="Z232" s="75"/>
      <c r="AA232" s="75"/>
      <c r="AB232" s="299"/>
      <c r="AC232" s="303">
        <v>3</v>
      </c>
      <c r="AD232" s="304">
        <v>1.5</v>
      </c>
      <c r="AE232" s="304"/>
      <c r="AF232" s="305">
        <v>1.5</v>
      </c>
      <c r="AG232" s="303"/>
      <c r="AH232" s="304"/>
      <c r="AI232" s="304"/>
      <c r="AJ232" s="306"/>
      <c r="AK232" s="295"/>
      <c r="AL232" s="73"/>
      <c r="AM232" s="73"/>
      <c r="AN232" s="251"/>
      <c r="AO232" s="295"/>
      <c r="AP232" s="73"/>
      <c r="AQ232" s="73"/>
      <c r="AR232" s="296"/>
      <c r="AS232" s="295"/>
      <c r="AT232" s="73"/>
      <c r="AU232" s="73"/>
      <c r="AV232" s="296"/>
      <c r="AW232" s="297"/>
      <c r="AX232" s="73"/>
      <c r="AY232" s="73"/>
      <c r="AZ232" s="296"/>
      <c r="BA232" s="281"/>
      <c r="BB232" s="48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</row>
    <row r="233" spans="1:107" s="72" customFormat="1" ht="56.25" customHeight="1">
      <c r="A233" s="39" t="s">
        <v>308</v>
      </c>
      <c r="B233" s="39">
        <v>10</v>
      </c>
      <c r="C233" s="49" t="s">
        <v>361</v>
      </c>
      <c r="D233" s="73" t="s">
        <v>340</v>
      </c>
      <c r="E233" s="110" t="s">
        <v>341</v>
      </c>
      <c r="F233" s="182">
        <v>13</v>
      </c>
      <c r="G233" s="177" t="s">
        <v>363</v>
      </c>
      <c r="H233" s="111" t="s">
        <v>558</v>
      </c>
      <c r="I233" s="27">
        <v>7</v>
      </c>
      <c r="J233" s="68">
        <f t="shared" si="4"/>
        <v>252</v>
      </c>
      <c r="K233" s="67">
        <f t="shared" si="5"/>
        <v>108</v>
      </c>
      <c r="L233" s="66">
        <v>54</v>
      </c>
      <c r="M233" s="66"/>
      <c r="N233" s="66">
        <v>54</v>
      </c>
      <c r="O233" s="90">
        <f t="shared" si="6"/>
        <v>144</v>
      </c>
      <c r="P233" s="23">
        <v>2</v>
      </c>
      <c r="Q233" s="20"/>
      <c r="R233" s="20"/>
      <c r="S233" s="20">
        <v>2</v>
      </c>
      <c r="T233" s="20"/>
      <c r="U233" s="126"/>
      <c r="V233" s="59"/>
      <c r="W233" s="59"/>
      <c r="X233" s="60"/>
      <c r="Y233" s="58">
        <v>6</v>
      </c>
      <c r="Z233" s="59">
        <v>3</v>
      </c>
      <c r="AA233" s="59"/>
      <c r="AB233" s="60">
        <v>3</v>
      </c>
      <c r="AC233" s="124"/>
      <c r="AD233" s="66"/>
      <c r="AE233" s="66"/>
      <c r="AF233" s="90"/>
      <c r="AG233" s="142"/>
      <c r="AJ233" s="134"/>
      <c r="AK233" s="142"/>
      <c r="AN233" s="160"/>
      <c r="AO233" s="142"/>
      <c r="AR233" s="134"/>
      <c r="AS233" s="142"/>
      <c r="AV233" s="134"/>
      <c r="AW233" s="130"/>
      <c r="AZ233" s="134"/>
      <c r="BA233" s="382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</row>
    <row r="234" spans="1:107" s="72" customFormat="1" ht="56.25" customHeight="1">
      <c r="A234" s="39" t="s">
        <v>224</v>
      </c>
      <c r="B234" s="39">
        <v>10</v>
      </c>
      <c r="C234" s="49" t="s">
        <v>411</v>
      </c>
      <c r="D234" s="255" t="s">
        <v>340</v>
      </c>
      <c r="E234" s="254" t="s">
        <v>404</v>
      </c>
      <c r="F234" s="187">
        <v>16</v>
      </c>
      <c r="G234" s="405" t="s">
        <v>593</v>
      </c>
      <c r="H234" s="111" t="s">
        <v>558</v>
      </c>
      <c r="I234" s="27">
        <v>1</v>
      </c>
      <c r="J234" s="29">
        <v>36</v>
      </c>
      <c r="K234" s="67">
        <f t="shared" si="5"/>
        <v>0</v>
      </c>
      <c r="L234" s="28"/>
      <c r="M234" s="28"/>
      <c r="N234" s="28"/>
      <c r="O234" s="90">
        <v>36</v>
      </c>
      <c r="P234" s="27"/>
      <c r="Q234" s="25"/>
      <c r="R234" s="28" t="s">
        <v>676</v>
      </c>
      <c r="S234" s="25"/>
      <c r="T234" s="25"/>
      <c r="U234" s="232"/>
      <c r="V234" s="233"/>
      <c r="W234" s="233"/>
      <c r="X234" s="234"/>
      <c r="Y234" s="235"/>
      <c r="Z234" s="233"/>
      <c r="AA234" s="233"/>
      <c r="AB234" s="234"/>
      <c r="AC234" s="31"/>
      <c r="AD234" s="28"/>
      <c r="AE234" s="28"/>
      <c r="AF234" s="30"/>
      <c r="AG234" s="31"/>
      <c r="AH234" s="28"/>
      <c r="AI234" s="28"/>
      <c r="AJ234" s="29"/>
      <c r="AK234" s="147"/>
      <c r="AL234" s="108"/>
      <c r="AM234" s="108"/>
      <c r="AN234" s="164"/>
      <c r="AO234" s="147"/>
      <c r="AP234" s="108"/>
      <c r="AQ234" s="108"/>
      <c r="AR234" s="138"/>
      <c r="AS234" s="147"/>
      <c r="AT234" s="108"/>
      <c r="AU234" s="108"/>
      <c r="AV234" s="138"/>
      <c r="AW234" s="132"/>
      <c r="AX234" s="108"/>
      <c r="AY234" s="108"/>
      <c r="AZ234" s="138"/>
      <c r="BA234" s="386"/>
      <c r="BB234" s="398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</row>
    <row r="235" spans="1:107" s="72" customFormat="1" ht="59.25" customHeight="1">
      <c r="A235" s="39" t="s">
        <v>308</v>
      </c>
      <c r="B235" s="39">
        <v>10</v>
      </c>
      <c r="C235" s="49" t="s">
        <v>361</v>
      </c>
      <c r="D235" s="73" t="s">
        <v>340</v>
      </c>
      <c r="E235" s="110" t="s">
        <v>343</v>
      </c>
      <c r="F235" s="182">
        <v>14</v>
      </c>
      <c r="G235" s="177" t="s">
        <v>364</v>
      </c>
      <c r="H235" s="111" t="s">
        <v>558</v>
      </c>
      <c r="I235" s="27">
        <v>1</v>
      </c>
      <c r="J235" s="68">
        <f>I235*36</f>
        <v>36</v>
      </c>
      <c r="K235" s="67">
        <f t="shared" si="5"/>
        <v>0</v>
      </c>
      <c r="L235" s="66"/>
      <c r="M235" s="66"/>
      <c r="N235" s="66"/>
      <c r="O235" s="90">
        <f>J235-K235</f>
        <v>36</v>
      </c>
      <c r="P235" s="23"/>
      <c r="Q235" s="20"/>
      <c r="R235" s="28" t="s">
        <v>676</v>
      </c>
      <c r="S235" s="20"/>
      <c r="T235" s="20"/>
      <c r="U235" s="126"/>
      <c r="V235" s="59"/>
      <c r="W235" s="59"/>
      <c r="X235" s="60"/>
      <c r="Y235" s="58"/>
      <c r="Z235" s="59"/>
      <c r="AA235" s="59"/>
      <c r="AB235" s="60"/>
      <c r="AC235" s="124"/>
      <c r="AD235" s="66"/>
      <c r="AE235" s="66"/>
      <c r="AF235" s="90"/>
      <c r="AG235" s="142"/>
      <c r="AJ235" s="134"/>
      <c r="AK235" s="142"/>
      <c r="AN235" s="160"/>
      <c r="AO235" s="142"/>
      <c r="AR235" s="134"/>
      <c r="AS235" s="142"/>
      <c r="AV235" s="134"/>
      <c r="AW235" s="130"/>
      <c r="AZ235" s="134"/>
      <c r="BA235" s="382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</row>
    <row r="236" spans="1:107" s="72" customFormat="1" ht="63" customHeight="1">
      <c r="A236" s="39" t="s">
        <v>224</v>
      </c>
      <c r="B236" s="39">
        <v>10</v>
      </c>
      <c r="C236" s="49" t="s">
        <v>411</v>
      </c>
      <c r="D236" s="255" t="s">
        <v>403</v>
      </c>
      <c r="E236" s="254" t="s">
        <v>414</v>
      </c>
      <c r="F236" s="187">
        <v>15</v>
      </c>
      <c r="G236" s="405" t="s">
        <v>594</v>
      </c>
      <c r="H236" s="111" t="s">
        <v>558</v>
      </c>
      <c r="I236" s="27">
        <v>7</v>
      </c>
      <c r="J236" s="29">
        <f>I236*36</f>
        <v>252</v>
      </c>
      <c r="K236" s="67">
        <f t="shared" si="5"/>
        <v>108</v>
      </c>
      <c r="L236" s="28">
        <v>54</v>
      </c>
      <c r="M236" s="28"/>
      <c r="N236" s="28">
        <v>54</v>
      </c>
      <c r="O236" s="90">
        <f>J236-K236</f>
        <v>144</v>
      </c>
      <c r="P236" s="27">
        <v>2</v>
      </c>
      <c r="Q236" s="25"/>
      <c r="R236" s="25"/>
      <c r="S236" s="20">
        <v>2</v>
      </c>
      <c r="T236" s="25"/>
      <c r="U236" s="232"/>
      <c r="V236" s="233"/>
      <c r="W236" s="233"/>
      <c r="X236" s="234"/>
      <c r="Y236" s="235">
        <v>6</v>
      </c>
      <c r="Z236" s="59">
        <v>3</v>
      </c>
      <c r="AA236" s="59"/>
      <c r="AB236" s="60">
        <v>3</v>
      </c>
      <c r="AC236" s="31"/>
      <c r="AD236" s="28"/>
      <c r="AE236" s="28"/>
      <c r="AF236" s="30"/>
      <c r="AG236" s="31"/>
      <c r="AH236" s="28"/>
      <c r="AI236" s="28"/>
      <c r="AJ236" s="29"/>
      <c r="AK236" s="147"/>
      <c r="AL236" s="108"/>
      <c r="AM236" s="108"/>
      <c r="AN236" s="164"/>
      <c r="AO236" s="147"/>
      <c r="AP236" s="108"/>
      <c r="AQ236" s="108"/>
      <c r="AR236" s="138"/>
      <c r="AS236" s="147"/>
      <c r="AT236" s="108"/>
      <c r="AU236" s="108"/>
      <c r="AV236" s="138"/>
      <c r="AW236" s="132"/>
      <c r="AX236" s="108"/>
      <c r="AY236" s="108"/>
      <c r="AZ236" s="138"/>
      <c r="BA236" s="386"/>
      <c r="BB236" s="398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</row>
    <row r="237" spans="1:107" s="72" customFormat="1" ht="54" customHeight="1">
      <c r="A237" s="75" t="s">
        <v>370</v>
      </c>
      <c r="B237" s="75">
        <v>11</v>
      </c>
      <c r="C237" s="64" t="s">
        <v>393</v>
      </c>
      <c r="D237" s="75" t="s">
        <v>375</v>
      </c>
      <c r="E237" s="252" t="s">
        <v>376</v>
      </c>
      <c r="F237" s="184" t="s">
        <v>158</v>
      </c>
      <c r="G237" s="404" t="s">
        <v>377</v>
      </c>
      <c r="H237" s="111" t="s">
        <v>558</v>
      </c>
      <c r="I237" s="80">
        <v>22.5</v>
      </c>
      <c r="J237" s="79">
        <f>I237*36</f>
        <v>810</v>
      </c>
      <c r="K237" s="78">
        <f t="shared" si="5"/>
        <v>0</v>
      </c>
      <c r="L237" s="54"/>
      <c r="M237" s="54"/>
      <c r="N237" s="81" t="s">
        <v>120</v>
      </c>
      <c r="O237" s="118">
        <f>J237-K237</f>
        <v>810</v>
      </c>
      <c r="P237" s="121" t="s">
        <v>120</v>
      </c>
      <c r="Q237" s="81"/>
      <c r="R237" s="54"/>
      <c r="S237" s="55"/>
      <c r="T237" s="54"/>
      <c r="U237" s="135" t="s">
        <v>120</v>
      </c>
      <c r="V237" s="84" t="s">
        <v>120</v>
      </c>
      <c r="W237" s="84" t="s">
        <v>120</v>
      </c>
      <c r="X237" s="85" t="s">
        <v>120</v>
      </c>
      <c r="Y237" s="245" t="s">
        <v>336</v>
      </c>
      <c r="Z237" s="84" t="s">
        <v>336</v>
      </c>
      <c r="AA237" s="84" t="s">
        <v>336</v>
      </c>
      <c r="AB237" s="85" t="s">
        <v>336</v>
      </c>
      <c r="AC237" s="135" t="s">
        <v>120</v>
      </c>
      <c r="AD237" s="84" t="s">
        <v>120</v>
      </c>
      <c r="AE237" s="84" t="s">
        <v>120</v>
      </c>
      <c r="AF237" s="151" t="s">
        <v>120</v>
      </c>
      <c r="AG237" s="137" t="s">
        <v>336</v>
      </c>
      <c r="AH237" s="84" t="s">
        <v>336</v>
      </c>
      <c r="AI237" s="84" t="s">
        <v>336</v>
      </c>
      <c r="AJ237" s="85" t="s">
        <v>336</v>
      </c>
      <c r="AK237" s="135"/>
      <c r="AL237" s="103"/>
      <c r="AM237" s="103"/>
      <c r="AN237" s="161"/>
      <c r="AO237" s="168"/>
      <c r="AP237" s="104"/>
      <c r="AQ237" s="104"/>
      <c r="AR237" s="143"/>
      <c r="AS237" s="148"/>
      <c r="AT237" s="104"/>
      <c r="AU237" s="104"/>
      <c r="AV237" s="143"/>
      <c r="AW237" s="139"/>
      <c r="AX237" s="104"/>
      <c r="AY237" s="104"/>
      <c r="AZ237" s="143"/>
      <c r="BA237" s="384"/>
      <c r="BB237" s="397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</row>
    <row r="238" spans="1:107" s="104" customFormat="1" ht="48" customHeight="1">
      <c r="A238" s="75" t="s">
        <v>370</v>
      </c>
      <c r="B238" s="75">
        <v>11</v>
      </c>
      <c r="C238" s="64" t="s">
        <v>393</v>
      </c>
      <c r="D238" s="75" t="s">
        <v>383</v>
      </c>
      <c r="E238" s="252" t="s">
        <v>359</v>
      </c>
      <c r="F238" s="184" t="s">
        <v>166</v>
      </c>
      <c r="G238" s="400" t="s">
        <v>384</v>
      </c>
      <c r="H238" s="111" t="s">
        <v>558</v>
      </c>
      <c r="I238" s="61">
        <v>3.5</v>
      </c>
      <c r="J238" s="79">
        <f>I238*36</f>
        <v>126</v>
      </c>
      <c r="K238" s="78">
        <f t="shared" si="5"/>
        <v>48</v>
      </c>
      <c r="L238" s="54">
        <v>26</v>
      </c>
      <c r="M238" s="54"/>
      <c r="N238" s="54">
        <v>22</v>
      </c>
      <c r="O238" s="118">
        <f>J238-K238</f>
        <v>78</v>
      </c>
      <c r="P238" s="122"/>
      <c r="Q238" s="81" t="s">
        <v>385</v>
      </c>
      <c r="R238" s="54" t="s">
        <v>120</v>
      </c>
      <c r="S238" s="55">
        <v>1</v>
      </c>
      <c r="T238" s="20" t="s">
        <v>21</v>
      </c>
      <c r="U238" s="135">
        <v>2.5</v>
      </c>
      <c r="V238" s="84">
        <v>1.3</v>
      </c>
      <c r="W238" s="84" t="s">
        <v>120</v>
      </c>
      <c r="X238" s="85">
        <v>1.2</v>
      </c>
      <c r="Y238" s="245" t="s">
        <v>120</v>
      </c>
      <c r="Z238" s="84" t="s">
        <v>120</v>
      </c>
      <c r="AA238" s="84" t="s">
        <v>120</v>
      </c>
      <c r="AB238" s="85" t="s">
        <v>120</v>
      </c>
      <c r="AC238" s="135">
        <v>2.5</v>
      </c>
      <c r="AD238" s="84">
        <v>1.3</v>
      </c>
      <c r="AE238" s="84" t="s">
        <v>120</v>
      </c>
      <c r="AF238" s="151">
        <v>1.2</v>
      </c>
      <c r="AG238" s="137" t="s">
        <v>120</v>
      </c>
      <c r="AH238" s="84" t="s">
        <v>120</v>
      </c>
      <c r="AI238" s="84" t="s">
        <v>120</v>
      </c>
      <c r="AJ238" s="85" t="s">
        <v>120</v>
      </c>
      <c r="AK238" s="135"/>
      <c r="AL238" s="103"/>
      <c r="AM238" s="103"/>
      <c r="AN238" s="161"/>
      <c r="AO238" s="168"/>
      <c r="AR238" s="143"/>
      <c r="AS238" s="148"/>
      <c r="AV238" s="143"/>
      <c r="AW238" s="139"/>
      <c r="AZ238" s="143"/>
      <c r="BA238" s="384"/>
      <c r="BB238" s="397"/>
      <c r="BC238" s="397"/>
      <c r="BD238" s="397"/>
      <c r="BE238" s="397"/>
      <c r="BF238" s="397"/>
      <c r="BG238" s="397"/>
      <c r="BH238" s="397"/>
      <c r="BI238" s="397"/>
      <c r="BJ238" s="397"/>
      <c r="BK238" s="397"/>
      <c r="BL238" s="397"/>
      <c r="BM238" s="397"/>
      <c r="BN238" s="397"/>
      <c r="BO238" s="397"/>
      <c r="BP238" s="397"/>
      <c r="BQ238" s="397"/>
      <c r="BR238" s="397"/>
      <c r="BS238" s="397"/>
      <c r="BT238" s="397"/>
      <c r="BU238" s="397"/>
      <c r="BV238" s="397"/>
      <c r="BW238" s="397"/>
      <c r="BX238" s="397"/>
      <c r="BY238" s="397"/>
      <c r="BZ238" s="397"/>
      <c r="CA238" s="397"/>
      <c r="CB238" s="397"/>
      <c r="CC238" s="397"/>
      <c r="CD238" s="397"/>
      <c r="CE238" s="397"/>
      <c r="CF238" s="397"/>
      <c r="CG238" s="397"/>
      <c r="CH238" s="397"/>
      <c r="CI238" s="397"/>
      <c r="CJ238" s="397"/>
      <c r="CK238" s="397"/>
      <c r="CL238" s="397"/>
      <c r="CM238" s="397"/>
      <c r="CN238" s="397"/>
      <c r="CO238" s="397"/>
      <c r="CP238" s="397"/>
      <c r="CQ238" s="397"/>
      <c r="CR238" s="397"/>
      <c r="CS238" s="397"/>
      <c r="CT238" s="397"/>
      <c r="CU238" s="397"/>
      <c r="CV238" s="397"/>
      <c r="CW238" s="397"/>
      <c r="CX238" s="397"/>
      <c r="CY238" s="397"/>
      <c r="CZ238" s="397"/>
      <c r="DA238" s="397"/>
      <c r="DB238" s="397"/>
      <c r="DC238" s="397"/>
    </row>
    <row r="239" spans="1:107" s="104" customFormat="1" ht="57" customHeight="1">
      <c r="A239" s="73">
        <v>4</v>
      </c>
      <c r="B239" s="73">
        <v>8</v>
      </c>
      <c r="C239" s="49" t="s">
        <v>608</v>
      </c>
      <c r="D239" s="73"/>
      <c r="E239" s="251" t="s">
        <v>539</v>
      </c>
      <c r="F239" s="294">
        <v>30</v>
      </c>
      <c r="G239" s="173" t="s">
        <v>186</v>
      </c>
      <c r="H239" s="111" t="s">
        <v>558</v>
      </c>
      <c r="I239" s="295">
        <v>9</v>
      </c>
      <c r="J239" s="296">
        <v>324</v>
      </c>
      <c r="K239" s="297"/>
      <c r="L239" s="73"/>
      <c r="M239" s="73"/>
      <c r="N239" s="73"/>
      <c r="O239" s="251">
        <v>324</v>
      </c>
      <c r="P239" s="295"/>
      <c r="Q239" s="73"/>
      <c r="R239" s="73"/>
      <c r="S239" s="73"/>
      <c r="T239" s="73"/>
      <c r="U239" s="298"/>
      <c r="V239" s="75"/>
      <c r="W239" s="75"/>
      <c r="X239" s="299"/>
      <c r="Y239" s="300" t="s">
        <v>538</v>
      </c>
      <c r="Z239" s="75" t="s">
        <v>538</v>
      </c>
      <c r="AA239" s="75" t="s">
        <v>538</v>
      </c>
      <c r="AB239" s="299" t="s">
        <v>538</v>
      </c>
      <c r="AC239" s="295"/>
      <c r="AD239" s="73"/>
      <c r="AE239" s="73"/>
      <c r="AF239" s="251"/>
      <c r="AG239" s="295"/>
      <c r="AH239" s="73"/>
      <c r="AI239" s="73"/>
      <c r="AJ239" s="296"/>
      <c r="AK239" s="295"/>
      <c r="AL239" s="73"/>
      <c r="AM239" s="73"/>
      <c r="AN239" s="251"/>
      <c r="AO239" s="295"/>
      <c r="AP239" s="73"/>
      <c r="AQ239" s="73"/>
      <c r="AR239" s="296"/>
      <c r="AS239" s="303"/>
      <c r="AT239" s="304"/>
      <c r="AU239" s="304"/>
      <c r="AV239" s="306"/>
      <c r="AW239" s="307" t="s">
        <v>538</v>
      </c>
      <c r="AX239" s="304" t="s">
        <v>538</v>
      </c>
      <c r="AY239" s="304" t="s">
        <v>538</v>
      </c>
      <c r="AZ239" s="306" t="s">
        <v>538</v>
      </c>
      <c r="BA239" s="280"/>
      <c r="BB239" s="192"/>
      <c r="BC239" s="397"/>
      <c r="BD239" s="397"/>
      <c r="BE239" s="397"/>
      <c r="BF239" s="397"/>
      <c r="BG239" s="397"/>
      <c r="BH239" s="397"/>
      <c r="BI239" s="397"/>
      <c r="BJ239" s="397"/>
      <c r="BK239" s="397"/>
      <c r="BL239" s="397"/>
      <c r="BM239" s="397"/>
      <c r="BN239" s="397"/>
      <c r="BO239" s="397"/>
      <c r="BP239" s="397"/>
      <c r="BQ239" s="397"/>
      <c r="BR239" s="397"/>
      <c r="BS239" s="397"/>
      <c r="BT239" s="397"/>
      <c r="BU239" s="397"/>
      <c r="BV239" s="397"/>
      <c r="BW239" s="397"/>
      <c r="BX239" s="397"/>
      <c r="BY239" s="397"/>
      <c r="BZ239" s="397"/>
      <c r="CA239" s="397"/>
      <c r="CB239" s="397"/>
      <c r="CC239" s="397"/>
      <c r="CD239" s="397"/>
      <c r="CE239" s="397"/>
      <c r="CF239" s="397"/>
      <c r="CG239" s="397"/>
      <c r="CH239" s="397"/>
      <c r="CI239" s="397"/>
      <c r="CJ239" s="397"/>
      <c r="CK239" s="397"/>
      <c r="CL239" s="397"/>
      <c r="CM239" s="397"/>
      <c r="CN239" s="397"/>
      <c r="CO239" s="397"/>
      <c r="CP239" s="397"/>
      <c r="CQ239" s="397"/>
      <c r="CR239" s="397"/>
      <c r="CS239" s="397"/>
      <c r="CT239" s="397"/>
      <c r="CU239" s="397"/>
      <c r="CV239" s="397"/>
      <c r="CW239" s="397"/>
      <c r="CX239" s="397"/>
      <c r="CY239" s="397"/>
      <c r="CZ239" s="397"/>
      <c r="DA239" s="397"/>
      <c r="DB239" s="397"/>
      <c r="DC239" s="397"/>
    </row>
    <row r="240" spans="1:107" s="104" customFormat="1" ht="57" customHeight="1">
      <c r="A240" s="39" t="s">
        <v>331</v>
      </c>
      <c r="B240" s="39">
        <v>12</v>
      </c>
      <c r="C240" s="49" t="s">
        <v>332</v>
      </c>
      <c r="D240" s="73" t="s">
        <v>337</v>
      </c>
      <c r="E240" s="423" t="s">
        <v>339</v>
      </c>
      <c r="F240" s="182">
        <v>11</v>
      </c>
      <c r="G240" s="175" t="s">
        <v>186</v>
      </c>
      <c r="H240" s="111" t="s">
        <v>558</v>
      </c>
      <c r="I240" s="23">
        <v>21</v>
      </c>
      <c r="J240" s="68">
        <f aca="true" t="shared" si="7" ref="J240:J246">I240*36</f>
        <v>756</v>
      </c>
      <c r="K240" s="67">
        <f aca="true" t="shared" si="8" ref="K240:K246">SUM(L240:N240)</f>
        <v>0</v>
      </c>
      <c r="L240" s="66"/>
      <c r="M240" s="66"/>
      <c r="N240" s="66"/>
      <c r="O240" s="90">
        <f aca="true" t="shared" si="9" ref="O240:O246">J240-K240</f>
        <v>756</v>
      </c>
      <c r="P240" s="23"/>
      <c r="Q240" s="20"/>
      <c r="R240" s="20"/>
      <c r="S240" s="20"/>
      <c r="T240" s="20"/>
      <c r="U240" s="126" t="s">
        <v>336</v>
      </c>
      <c r="V240" s="59" t="s">
        <v>336</v>
      </c>
      <c r="W240" s="59" t="s">
        <v>336</v>
      </c>
      <c r="X240" s="60" t="s">
        <v>336</v>
      </c>
      <c r="Y240" s="131"/>
      <c r="Z240" s="105"/>
      <c r="AA240" s="105"/>
      <c r="AB240" s="136"/>
      <c r="AC240" s="124" t="s">
        <v>336</v>
      </c>
      <c r="AD240" s="66" t="s">
        <v>336</v>
      </c>
      <c r="AE240" s="66" t="s">
        <v>336</v>
      </c>
      <c r="AF240" s="90" t="s">
        <v>336</v>
      </c>
      <c r="AG240" s="142"/>
      <c r="AH240" s="72"/>
      <c r="AI240" s="72"/>
      <c r="AJ240" s="134"/>
      <c r="AK240" s="142"/>
      <c r="AL240" s="72"/>
      <c r="AM240" s="72"/>
      <c r="AN240" s="160"/>
      <c r="AO240" s="142"/>
      <c r="AP240" s="72"/>
      <c r="AQ240" s="72"/>
      <c r="AR240" s="134"/>
      <c r="AS240" s="142"/>
      <c r="AT240" s="72"/>
      <c r="AU240" s="72"/>
      <c r="AV240" s="134"/>
      <c r="AW240" s="130"/>
      <c r="AX240" s="72"/>
      <c r="AY240" s="72"/>
      <c r="AZ240" s="134"/>
      <c r="BA240" s="382"/>
      <c r="BB240" s="1"/>
      <c r="BC240" s="397"/>
      <c r="BD240" s="397"/>
      <c r="BE240" s="397"/>
      <c r="BF240" s="397"/>
      <c r="BG240" s="397"/>
      <c r="BH240" s="397"/>
      <c r="BI240" s="397"/>
      <c r="BJ240" s="397"/>
      <c r="BK240" s="397"/>
      <c r="BL240" s="397"/>
      <c r="BM240" s="397"/>
      <c r="BN240" s="397"/>
      <c r="BO240" s="397"/>
      <c r="BP240" s="397"/>
      <c r="BQ240" s="397"/>
      <c r="BR240" s="397"/>
      <c r="BS240" s="397"/>
      <c r="BT240" s="397"/>
      <c r="BU240" s="397"/>
      <c r="BV240" s="397"/>
      <c r="BW240" s="397"/>
      <c r="BX240" s="397"/>
      <c r="BY240" s="397"/>
      <c r="BZ240" s="397"/>
      <c r="CA240" s="397"/>
      <c r="CB240" s="397"/>
      <c r="CC240" s="397"/>
      <c r="CD240" s="397"/>
      <c r="CE240" s="397"/>
      <c r="CF240" s="397"/>
      <c r="CG240" s="397"/>
      <c r="CH240" s="397"/>
      <c r="CI240" s="397"/>
      <c r="CJ240" s="397"/>
      <c r="CK240" s="397"/>
      <c r="CL240" s="397"/>
      <c r="CM240" s="397"/>
      <c r="CN240" s="397"/>
      <c r="CO240" s="397"/>
      <c r="CP240" s="397"/>
      <c r="CQ240" s="397"/>
      <c r="CR240" s="397"/>
      <c r="CS240" s="397"/>
      <c r="CT240" s="397"/>
      <c r="CU240" s="397"/>
      <c r="CV240" s="397"/>
      <c r="CW240" s="397"/>
      <c r="CX240" s="397"/>
      <c r="CY240" s="397"/>
      <c r="CZ240" s="397"/>
      <c r="DA240" s="397"/>
      <c r="DB240" s="397"/>
      <c r="DC240" s="397"/>
    </row>
    <row r="241" spans="1:107" s="104" customFormat="1" ht="57" customHeight="1">
      <c r="A241" s="39" t="s">
        <v>331</v>
      </c>
      <c r="B241" s="39">
        <v>12</v>
      </c>
      <c r="C241" s="49" t="s">
        <v>362</v>
      </c>
      <c r="D241" s="73" t="s">
        <v>337</v>
      </c>
      <c r="E241" s="423" t="s">
        <v>339</v>
      </c>
      <c r="F241" s="182">
        <v>11</v>
      </c>
      <c r="G241" s="175" t="s">
        <v>186</v>
      </c>
      <c r="H241" s="111" t="s">
        <v>558</v>
      </c>
      <c r="I241" s="23">
        <v>21</v>
      </c>
      <c r="J241" s="68">
        <f t="shared" si="7"/>
        <v>756</v>
      </c>
      <c r="K241" s="67">
        <f t="shared" si="8"/>
        <v>0</v>
      </c>
      <c r="L241" s="66"/>
      <c r="M241" s="66"/>
      <c r="N241" s="66"/>
      <c r="O241" s="90">
        <f t="shared" si="9"/>
        <v>756</v>
      </c>
      <c r="P241" s="23"/>
      <c r="Q241" s="20"/>
      <c r="R241" s="20"/>
      <c r="S241" s="20"/>
      <c r="T241" s="20"/>
      <c r="U241" s="126" t="s">
        <v>336</v>
      </c>
      <c r="V241" s="59" t="s">
        <v>336</v>
      </c>
      <c r="W241" s="59" t="s">
        <v>336</v>
      </c>
      <c r="X241" s="60" t="s">
        <v>336</v>
      </c>
      <c r="Y241" s="131"/>
      <c r="Z241" s="105"/>
      <c r="AA241" s="105"/>
      <c r="AB241" s="136"/>
      <c r="AC241" s="124" t="s">
        <v>336</v>
      </c>
      <c r="AD241" s="66" t="s">
        <v>336</v>
      </c>
      <c r="AE241" s="66" t="s">
        <v>336</v>
      </c>
      <c r="AF241" s="90" t="s">
        <v>336</v>
      </c>
      <c r="AG241" s="142"/>
      <c r="AH241" s="72"/>
      <c r="AI241" s="72"/>
      <c r="AJ241" s="134"/>
      <c r="AK241" s="142"/>
      <c r="AL241" s="72"/>
      <c r="AM241" s="72"/>
      <c r="AN241" s="160"/>
      <c r="AO241" s="142"/>
      <c r="AP241" s="72"/>
      <c r="AQ241" s="72"/>
      <c r="AR241" s="134"/>
      <c r="AS241" s="142"/>
      <c r="AT241" s="72"/>
      <c r="AU241" s="72"/>
      <c r="AV241" s="134"/>
      <c r="AW241" s="130"/>
      <c r="AX241" s="72"/>
      <c r="AY241" s="72"/>
      <c r="AZ241" s="134"/>
      <c r="BA241" s="382"/>
      <c r="BB241" s="1"/>
      <c r="BC241" s="397"/>
      <c r="BD241" s="397"/>
      <c r="BE241" s="397"/>
      <c r="BF241" s="397"/>
      <c r="BG241" s="397"/>
      <c r="BH241" s="397"/>
      <c r="BI241" s="397"/>
      <c r="BJ241" s="397"/>
      <c r="BK241" s="397"/>
      <c r="BL241" s="397"/>
      <c r="BM241" s="397"/>
      <c r="BN241" s="397"/>
      <c r="BO241" s="397"/>
      <c r="BP241" s="397"/>
      <c r="BQ241" s="397"/>
      <c r="BR241" s="397"/>
      <c r="BS241" s="397"/>
      <c r="BT241" s="397"/>
      <c r="BU241" s="397"/>
      <c r="BV241" s="397"/>
      <c r="BW241" s="397"/>
      <c r="BX241" s="397"/>
      <c r="BY241" s="397"/>
      <c r="BZ241" s="397"/>
      <c r="CA241" s="397"/>
      <c r="CB241" s="397"/>
      <c r="CC241" s="397"/>
      <c r="CD241" s="397"/>
      <c r="CE241" s="397"/>
      <c r="CF241" s="397"/>
      <c r="CG241" s="397"/>
      <c r="CH241" s="397"/>
      <c r="CI241" s="397"/>
      <c r="CJ241" s="397"/>
      <c r="CK241" s="397"/>
      <c r="CL241" s="397"/>
      <c r="CM241" s="397"/>
      <c r="CN241" s="397"/>
      <c r="CO241" s="397"/>
      <c r="CP241" s="397"/>
      <c r="CQ241" s="397"/>
      <c r="CR241" s="397"/>
      <c r="CS241" s="397"/>
      <c r="CT241" s="397"/>
      <c r="CU241" s="397"/>
      <c r="CV241" s="397"/>
      <c r="CW241" s="397"/>
      <c r="CX241" s="397"/>
      <c r="CY241" s="397"/>
      <c r="CZ241" s="397"/>
      <c r="DA241" s="397"/>
      <c r="DB241" s="397"/>
      <c r="DC241" s="397"/>
    </row>
    <row r="242" spans="1:107" s="104" customFormat="1" ht="57" customHeight="1">
      <c r="A242" s="73">
        <v>3</v>
      </c>
      <c r="B242" s="73">
        <v>6</v>
      </c>
      <c r="C242" s="49" t="s">
        <v>607</v>
      </c>
      <c r="D242" s="73" t="s">
        <v>491</v>
      </c>
      <c r="E242" s="251" t="s">
        <v>492</v>
      </c>
      <c r="F242" s="294">
        <v>7</v>
      </c>
      <c r="G242" s="173" t="s">
        <v>493</v>
      </c>
      <c r="H242" s="111" t="s">
        <v>558</v>
      </c>
      <c r="I242" s="295">
        <v>2</v>
      </c>
      <c r="J242" s="296">
        <f t="shared" si="7"/>
        <v>72</v>
      </c>
      <c r="K242" s="297">
        <f t="shared" si="8"/>
        <v>36</v>
      </c>
      <c r="L242" s="73">
        <v>18</v>
      </c>
      <c r="M242" s="73"/>
      <c r="N242" s="73">
        <v>18</v>
      </c>
      <c r="O242" s="251">
        <f t="shared" si="9"/>
        <v>36</v>
      </c>
      <c r="P242" s="295"/>
      <c r="Q242" s="73">
        <v>6</v>
      </c>
      <c r="R242" s="73"/>
      <c r="S242" s="73">
        <v>1</v>
      </c>
      <c r="T242" s="73"/>
      <c r="U242" s="298"/>
      <c r="V242" s="75"/>
      <c r="W242" s="75"/>
      <c r="X242" s="299"/>
      <c r="Y242" s="300">
        <v>2</v>
      </c>
      <c r="Z242" s="75">
        <v>1</v>
      </c>
      <c r="AA242" s="75"/>
      <c r="AB242" s="299">
        <v>1</v>
      </c>
      <c r="AC242" s="295"/>
      <c r="AD242" s="73"/>
      <c r="AE242" s="73"/>
      <c r="AF242" s="251"/>
      <c r="AG242" s="295"/>
      <c r="AH242" s="73"/>
      <c r="AI242" s="73"/>
      <c r="AJ242" s="296"/>
      <c r="AK242" s="295"/>
      <c r="AL242" s="73"/>
      <c r="AM242" s="73"/>
      <c r="AN242" s="251"/>
      <c r="AO242" s="295">
        <v>2</v>
      </c>
      <c r="AP242" s="73">
        <v>1</v>
      </c>
      <c r="AQ242" s="73"/>
      <c r="AR242" s="296">
        <v>1</v>
      </c>
      <c r="AS242" s="295"/>
      <c r="AT242" s="73"/>
      <c r="AU242" s="73"/>
      <c r="AV242" s="296"/>
      <c r="AW242" s="297"/>
      <c r="AX242" s="73"/>
      <c r="AY242" s="73"/>
      <c r="AZ242" s="296"/>
      <c r="BA242" s="280"/>
      <c r="BB242" s="192"/>
      <c r="BC242" s="397"/>
      <c r="BD242" s="397"/>
      <c r="BE242" s="397"/>
      <c r="BF242" s="397"/>
      <c r="BG242" s="397"/>
      <c r="BH242" s="397"/>
      <c r="BI242" s="397"/>
      <c r="BJ242" s="397"/>
      <c r="BK242" s="397"/>
      <c r="BL242" s="397"/>
      <c r="BM242" s="397"/>
      <c r="BN242" s="397"/>
      <c r="BO242" s="397"/>
      <c r="BP242" s="397"/>
      <c r="BQ242" s="397"/>
      <c r="BR242" s="397"/>
      <c r="BS242" s="397"/>
      <c r="BT242" s="397"/>
      <c r="BU242" s="397"/>
      <c r="BV242" s="397"/>
      <c r="BW242" s="397"/>
      <c r="BX242" s="397"/>
      <c r="BY242" s="397"/>
      <c r="BZ242" s="397"/>
      <c r="CA242" s="397"/>
      <c r="CB242" s="397"/>
      <c r="CC242" s="397"/>
      <c r="CD242" s="397"/>
      <c r="CE242" s="397"/>
      <c r="CF242" s="397"/>
      <c r="CG242" s="397"/>
      <c r="CH242" s="397"/>
      <c r="CI242" s="397"/>
      <c r="CJ242" s="397"/>
      <c r="CK242" s="397"/>
      <c r="CL242" s="397"/>
      <c r="CM242" s="397"/>
      <c r="CN242" s="397"/>
      <c r="CO242" s="397"/>
      <c r="CP242" s="397"/>
      <c r="CQ242" s="397"/>
      <c r="CR242" s="397"/>
      <c r="CS242" s="397"/>
      <c r="CT242" s="397"/>
      <c r="CU242" s="397"/>
      <c r="CV242" s="397"/>
      <c r="CW242" s="397"/>
      <c r="CX242" s="397"/>
      <c r="CY242" s="397"/>
      <c r="CZ242" s="397"/>
      <c r="DA242" s="397"/>
      <c r="DB242" s="397"/>
      <c r="DC242" s="397"/>
    </row>
    <row r="243" spans="1:107" s="104" customFormat="1" ht="57" customHeight="1">
      <c r="A243" s="73">
        <v>4</v>
      </c>
      <c r="B243" s="73">
        <v>7</v>
      </c>
      <c r="C243" s="49" t="s">
        <v>608</v>
      </c>
      <c r="D243" s="73" t="s">
        <v>516</v>
      </c>
      <c r="E243" s="251" t="s">
        <v>517</v>
      </c>
      <c r="F243" s="294">
        <v>19</v>
      </c>
      <c r="G243" s="173" t="s">
        <v>518</v>
      </c>
      <c r="H243" s="111" t="s">
        <v>558</v>
      </c>
      <c r="I243" s="295">
        <v>2</v>
      </c>
      <c r="J243" s="296">
        <f t="shared" si="7"/>
        <v>72</v>
      </c>
      <c r="K243" s="297">
        <f t="shared" si="8"/>
        <v>36</v>
      </c>
      <c r="L243" s="73">
        <v>18</v>
      </c>
      <c r="M243" s="73"/>
      <c r="N243" s="73">
        <v>18</v>
      </c>
      <c r="O243" s="251">
        <f t="shared" si="9"/>
        <v>36</v>
      </c>
      <c r="P243" s="295"/>
      <c r="Q243" s="73" t="s">
        <v>284</v>
      </c>
      <c r="R243" s="73"/>
      <c r="S243" s="73">
        <v>1</v>
      </c>
      <c r="T243" s="73"/>
      <c r="U243" s="298">
        <v>2</v>
      </c>
      <c r="V243" s="75">
        <v>1</v>
      </c>
      <c r="W243" s="75"/>
      <c r="X243" s="299">
        <v>1</v>
      </c>
      <c r="Y243" s="300"/>
      <c r="Z243" s="75"/>
      <c r="AA243" s="75"/>
      <c r="AB243" s="299"/>
      <c r="AC243" s="295"/>
      <c r="AD243" s="73"/>
      <c r="AE243" s="73"/>
      <c r="AF243" s="251"/>
      <c r="AG243" s="295"/>
      <c r="AH243" s="73"/>
      <c r="AI243" s="73"/>
      <c r="AJ243" s="296"/>
      <c r="AK243" s="295"/>
      <c r="AL243" s="73"/>
      <c r="AM243" s="73"/>
      <c r="AN243" s="251"/>
      <c r="AO243" s="295"/>
      <c r="AP243" s="73"/>
      <c r="AQ243" s="73"/>
      <c r="AR243" s="296"/>
      <c r="AS243" s="303">
        <v>2</v>
      </c>
      <c r="AT243" s="304">
        <v>1</v>
      </c>
      <c r="AU243" s="304"/>
      <c r="AV243" s="306">
        <v>1</v>
      </c>
      <c r="AW243" s="307"/>
      <c r="AX243" s="304"/>
      <c r="AY243" s="304"/>
      <c r="AZ243" s="306"/>
      <c r="BA243" s="280"/>
      <c r="BB243" s="192"/>
      <c r="BC243" s="397"/>
      <c r="BD243" s="397"/>
      <c r="BE243" s="397"/>
      <c r="BF243" s="397"/>
      <c r="BG243" s="397"/>
      <c r="BH243" s="397"/>
      <c r="BI243" s="397"/>
      <c r="BJ243" s="397"/>
      <c r="BK243" s="397"/>
      <c r="BL243" s="397"/>
      <c r="BM243" s="397"/>
      <c r="BN243" s="397"/>
      <c r="BO243" s="397"/>
      <c r="BP243" s="397"/>
      <c r="BQ243" s="397"/>
      <c r="BR243" s="397"/>
      <c r="BS243" s="397"/>
      <c r="BT243" s="397"/>
      <c r="BU243" s="397"/>
      <c r="BV243" s="397"/>
      <c r="BW243" s="397"/>
      <c r="BX243" s="397"/>
      <c r="BY243" s="397"/>
      <c r="BZ243" s="397"/>
      <c r="CA243" s="397"/>
      <c r="CB243" s="397"/>
      <c r="CC243" s="397"/>
      <c r="CD243" s="397"/>
      <c r="CE243" s="397"/>
      <c r="CF243" s="397"/>
      <c r="CG243" s="397"/>
      <c r="CH243" s="397"/>
      <c r="CI243" s="397"/>
      <c r="CJ243" s="397"/>
      <c r="CK243" s="397"/>
      <c r="CL243" s="397"/>
      <c r="CM243" s="397"/>
      <c r="CN243" s="397"/>
      <c r="CO243" s="397"/>
      <c r="CP243" s="397"/>
      <c r="CQ243" s="397"/>
      <c r="CR243" s="397"/>
      <c r="CS243" s="397"/>
      <c r="CT243" s="397"/>
      <c r="CU243" s="397"/>
      <c r="CV243" s="397"/>
      <c r="CW243" s="397"/>
      <c r="CX243" s="397"/>
      <c r="CY243" s="397"/>
      <c r="CZ243" s="397"/>
      <c r="DA243" s="397"/>
      <c r="DB243" s="397"/>
      <c r="DC243" s="397"/>
    </row>
    <row r="244" spans="1:107" s="104" customFormat="1" ht="57" customHeight="1">
      <c r="A244" s="73">
        <v>2</v>
      </c>
      <c r="B244" s="73">
        <v>4</v>
      </c>
      <c r="C244" s="49" t="s">
        <v>423</v>
      </c>
      <c r="D244" s="73" t="s">
        <v>470</v>
      </c>
      <c r="E244" s="251" t="s">
        <v>352</v>
      </c>
      <c r="F244" s="294">
        <v>30</v>
      </c>
      <c r="G244" s="279" t="s">
        <v>471</v>
      </c>
      <c r="H244" s="111" t="s">
        <v>558</v>
      </c>
      <c r="I244" s="295">
        <v>3.5</v>
      </c>
      <c r="J244" s="296">
        <f t="shared" si="7"/>
        <v>126</v>
      </c>
      <c r="K244" s="297">
        <f t="shared" si="8"/>
        <v>64</v>
      </c>
      <c r="L244" s="73">
        <v>28</v>
      </c>
      <c r="M244" s="73"/>
      <c r="N244" s="73">
        <v>36</v>
      </c>
      <c r="O244" s="251">
        <f t="shared" si="9"/>
        <v>62</v>
      </c>
      <c r="P244" s="295"/>
      <c r="Q244" s="73">
        <v>4</v>
      </c>
      <c r="R244" s="73"/>
      <c r="S244" s="73">
        <v>1</v>
      </c>
      <c r="T244" s="20" t="s">
        <v>21</v>
      </c>
      <c r="U244" s="298"/>
      <c r="V244" s="75"/>
      <c r="W244" s="75"/>
      <c r="X244" s="299"/>
      <c r="Y244" s="300">
        <v>3.5</v>
      </c>
      <c r="Z244" s="75">
        <v>1.5</v>
      </c>
      <c r="AA244" s="75"/>
      <c r="AB244" s="299">
        <v>2</v>
      </c>
      <c r="AC244" s="303"/>
      <c r="AD244" s="304"/>
      <c r="AE244" s="304"/>
      <c r="AF244" s="305"/>
      <c r="AG244" s="303">
        <v>3.5</v>
      </c>
      <c r="AH244" s="304">
        <v>1.5</v>
      </c>
      <c r="AI244" s="304"/>
      <c r="AJ244" s="306">
        <v>2</v>
      </c>
      <c r="AK244" s="295"/>
      <c r="AL244" s="73"/>
      <c r="AM244" s="73"/>
      <c r="AN244" s="251"/>
      <c r="AO244" s="295"/>
      <c r="AP244" s="73"/>
      <c r="AQ244" s="73"/>
      <c r="AR244" s="296"/>
      <c r="AS244" s="295"/>
      <c r="AT244" s="73"/>
      <c r="AU244" s="73"/>
      <c r="AV244" s="296"/>
      <c r="AW244" s="297"/>
      <c r="AX244" s="73"/>
      <c r="AY244" s="73"/>
      <c r="AZ244" s="296"/>
      <c r="BA244" s="281"/>
      <c r="BB244" s="48"/>
      <c r="BC244" s="397"/>
      <c r="BD244" s="397"/>
      <c r="BE244" s="397"/>
      <c r="BF244" s="397"/>
      <c r="BG244" s="397"/>
      <c r="BH244" s="397"/>
      <c r="BI244" s="397"/>
      <c r="BJ244" s="397"/>
      <c r="BK244" s="397"/>
      <c r="BL244" s="397"/>
      <c r="BM244" s="397"/>
      <c r="BN244" s="397"/>
      <c r="BO244" s="397"/>
      <c r="BP244" s="397"/>
      <c r="BQ244" s="397"/>
      <c r="BR244" s="397"/>
      <c r="BS244" s="397"/>
      <c r="BT244" s="397"/>
      <c r="BU244" s="397"/>
      <c r="BV244" s="397"/>
      <c r="BW244" s="397"/>
      <c r="BX244" s="397"/>
      <c r="BY244" s="397"/>
      <c r="BZ244" s="397"/>
      <c r="CA244" s="397"/>
      <c r="CB244" s="397"/>
      <c r="CC244" s="397"/>
      <c r="CD244" s="397"/>
      <c r="CE244" s="397"/>
      <c r="CF244" s="397"/>
      <c r="CG244" s="397"/>
      <c r="CH244" s="397"/>
      <c r="CI244" s="397"/>
      <c r="CJ244" s="397"/>
      <c r="CK244" s="397"/>
      <c r="CL244" s="397"/>
      <c r="CM244" s="397"/>
      <c r="CN244" s="397"/>
      <c r="CO244" s="397"/>
      <c r="CP244" s="397"/>
      <c r="CQ244" s="397"/>
      <c r="CR244" s="397"/>
      <c r="CS244" s="397"/>
      <c r="CT244" s="397"/>
      <c r="CU244" s="397"/>
      <c r="CV244" s="397"/>
      <c r="CW244" s="397"/>
      <c r="CX244" s="397"/>
      <c r="CY244" s="397"/>
      <c r="CZ244" s="397"/>
      <c r="DA244" s="397"/>
      <c r="DB244" s="397"/>
      <c r="DC244" s="397"/>
    </row>
    <row r="245" spans="1:107" s="104" customFormat="1" ht="57" customHeight="1">
      <c r="A245" s="73">
        <v>2</v>
      </c>
      <c r="B245" s="73">
        <v>4</v>
      </c>
      <c r="C245" s="49" t="s">
        <v>605</v>
      </c>
      <c r="D245" s="73" t="s">
        <v>470</v>
      </c>
      <c r="E245" s="251" t="s">
        <v>352</v>
      </c>
      <c r="F245" s="294">
        <v>30</v>
      </c>
      <c r="G245" s="279" t="s">
        <v>471</v>
      </c>
      <c r="H245" s="111" t="s">
        <v>558</v>
      </c>
      <c r="I245" s="295">
        <v>3.5</v>
      </c>
      <c r="J245" s="296">
        <f t="shared" si="7"/>
        <v>126</v>
      </c>
      <c r="K245" s="297">
        <f t="shared" si="8"/>
        <v>64</v>
      </c>
      <c r="L245" s="73">
        <v>28</v>
      </c>
      <c r="M245" s="73"/>
      <c r="N245" s="73">
        <v>36</v>
      </c>
      <c r="O245" s="251">
        <f t="shared" si="9"/>
        <v>62</v>
      </c>
      <c r="P245" s="295"/>
      <c r="Q245" s="73">
        <v>4</v>
      </c>
      <c r="R245" s="73"/>
      <c r="S245" s="73">
        <v>1</v>
      </c>
      <c r="T245" s="20" t="s">
        <v>21</v>
      </c>
      <c r="U245" s="298"/>
      <c r="V245" s="75"/>
      <c r="W245" s="75"/>
      <c r="X245" s="299"/>
      <c r="Y245" s="300">
        <v>3.5</v>
      </c>
      <c r="Z245" s="75">
        <v>1.5</v>
      </c>
      <c r="AA245" s="75"/>
      <c r="AB245" s="299">
        <v>2</v>
      </c>
      <c r="AC245" s="303"/>
      <c r="AD245" s="304"/>
      <c r="AE245" s="304"/>
      <c r="AF245" s="305"/>
      <c r="AG245" s="303">
        <v>3.5</v>
      </c>
      <c r="AH245" s="304">
        <v>1.5</v>
      </c>
      <c r="AI245" s="304"/>
      <c r="AJ245" s="306">
        <v>2</v>
      </c>
      <c r="AK245" s="295"/>
      <c r="AL245" s="73"/>
      <c r="AM245" s="73"/>
      <c r="AN245" s="251"/>
      <c r="AO245" s="295"/>
      <c r="AP245" s="73"/>
      <c r="AQ245" s="73"/>
      <c r="AR245" s="296"/>
      <c r="AS245" s="295"/>
      <c r="AT245" s="73"/>
      <c r="AU245" s="73"/>
      <c r="AV245" s="296"/>
      <c r="AW245" s="297"/>
      <c r="AX245" s="73"/>
      <c r="AY245" s="73"/>
      <c r="AZ245" s="296"/>
      <c r="BA245" s="281"/>
      <c r="BB245" s="48"/>
      <c r="BC245" s="397"/>
      <c r="BD245" s="397"/>
      <c r="BE245" s="397"/>
      <c r="BF245" s="397"/>
      <c r="BG245" s="397"/>
      <c r="BH245" s="397"/>
      <c r="BI245" s="397"/>
      <c r="BJ245" s="397"/>
      <c r="BK245" s="397"/>
      <c r="BL245" s="397"/>
      <c r="BM245" s="397"/>
      <c r="BN245" s="397"/>
      <c r="BO245" s="397"/>
      <c r="BP245" s="397"/>
      <c r="BQ245" s="397"/>
      <c r="BR245" s="397"/>
      <c r="BS245" s="397"/>
      <c r="BT245" s="397"/>
      <c r="BU245" s="397"/>
      <c r="BV245" s="397"/>
      <c r="BW245" s="397"/>
      <c r="BX245" s="397"/>
      <c r="BY245" s="397"/>
      <c r="BZ245" s="397"/>
      <c r="CA245" s="397"/>
      <c r="CB245" s="397"/>
      <c r="CC245" s="397"/>
      <c r="CD245" s="397"/>
      <c r="CE245" s="397"/>
      <c r="CF245" s="397"/>
      <c r="CG245" s="397"/>
      <c r="CH245" s="397"/>
      <c r="CI245" s="397"/>
      <c r="CJ245" s="397"/>
      <c r="CK245" s="397"/>
      <c r="CL245" s="397"/>
      <c r="CM245" s="397"/>
      <c r="CN245" s="397"/>
      <c r="CO245" s="397"/>
      <c r="CP245" s="397"/>
      <c r="CQ245" s="397"/>
      <c r="CR245" s="397"/>
      <c r="CS245" s="397"/>
      <c r="CT245" s="397"/>
      <c r="CU245" s="397"/>
      <c r="CV245" s="397"/>
      <c r="CW245" s="397"/>
      <c r="CX245" s="397"/>
      <c r="CY245" s="397"/>
      <c r="CZ245" s="397"/>
      <c r="DA245" s="397"/>
      <c r="DB245" s="397"/>
      <c r="DC245" s="397"/>
    </row>
    <row r="246" spans="1:107" s="104" customFormat="1" ht="57" customHeight="1">
      <c r="A246" s="73">
        <v>3</v>
      </c>
      <c r="B246" s="73">
        <v>5</v>
      </c>
      <c r="C246" s="49" t="s">
        <v>607</v>
      </c>
      <c r="D246" s="73" t="s">
        <v>546</v>
      </c>
      <c r="E246" s="251" t="s">
        <v>352</v>
      </c>
      <c r="F246" s="294">
        <v>34</v>
      </c>
      <c r="G246" s="173" t="s">
        <v>471</v>
      </c>
      <c r="H246" s="111" t="s">
        <v>558</v>
      </c>
      <c r="I246" s="295">
        <v>3</v>
      </c>
      <c r="J246" s="296">
        <f t="shared" si="7"/>
        <v>108</v>
      </c>
      <c r="K246" s="297">
        <f t="shared" si="8"/>
        <v>54</v>
      </c>
      <c r="L246" s="73">
        <v>28</v>
      </c>
      <c r="M246" s="73"/>
      <c r="N246" s="73">
        <v>26</v>
      </c>
      <c r="O246" s="251">
        <f t="shared" si="9"/>
        <v>54</v>
      </c>
      <c r="P246" s="295"/>
      <c r="Q246" s="73">
        <v>5</v>
      </c>
      <c r="R246" s="73"/>
      <c r="S246" s="73">
        <v>1</v>
      </c>
      <c r="T246" s="20" t="s">
        <v>21</v>
      </c>
      <c r="U246" s="298">
        <v>3</v>
      </c>
      <c r="V246" s="75">
        <v>1.5</v>
      </c>
      <c r="W246" s="75"/>
      <c r="X246" s="299">
        <v>1.5</v>
      </c>
      <c r="Y246" s="300"/>
      <c r="Z246" s="75"/>
      <c r="AA246" s="75"/>
      <c r="AB246" s="299"/>
      <c r="AC246" s="295"/>
      <c r="AD246" s="73"/>
      <c r="AE246" s="73"/>
      <c r="AF246" s="251"/>
      <c r="AG246" s="295"/>
      <c r="AH246" s="73"/>
      <c r="AI246" s="73"/>
      <c r="AJ246" s="296"/>
      <c r="AK246" s="295">
        <v>3</v>
      </c>
      <c r="AL246" s="73">
        <v>1.5</v>
      </c>
      <c r="AM246" s="73"/>
      <c r="AN246" s="251">
        <v>1.5</v>
      </c>
      <c r="AO246" s="295"/>
      <c r="AP246" s="73"/>
      <c r="AQ246" s="73"/>
      <c r="AR246" s="296"/>
      <c r="AS246" s="295"/>
      <c r="AT246" s="73"/>
      <c r="AU246" s="73"/>
      <c r="AV246" s="296"/>
      <c r="AW246" s="297"/>
      <c r="AX246" s="73"/>
      <c r="AY246" s="73"/>
      <c r="AZ246" s="296"/>
      <c r="BA246" s="280"/>
      <c r="BB246" s="192"/>
      <c r="BC246" s="397"/>
      <c r="BD246" s="397"/>
      <c r="BE246" s="397"/>
      <c r="BF246" s="397"/>
      <c r="BG246" s="397"/>
      <c r="BH246" s="397"/>
      <c r="BI246" s="397"/>
      <c r="BJ246" s="397"/>
      <c r="BK246" s="397"/>
      <c r="BL246" s="397"/>
      <c r="BM246" s="397"/>
      <c r="BN246" s="397"/>
      <c r="BO246" s="397"/>
      <c r="BP246" s="397"/>
      <c r="BQ246" s="397"/>
      <c r="BR246" s="397"/>
      <c r="BS246" s="397"/>
      <c r="BT246" s="397"/>
      <c r="BU246" s="397"/>
      <c r="BV246" s="397"/>
      <c r="BW246" s="397"/>
      <c r="BX246" s="397"/>
      <c r="BY246" s="397"/>
      <c r="BZ246" s="397"/>
      <c r="CA246" s="397"/>
      <c r="CB246" s="397"/>
      <c r="CC246" s="397"/>
      <c r="CD246" s="397"/>
      <c r="CE246" s="397"/>
      <c r="CF246" s="397"/>
      <c r="CG246" s="397"/>
      <c r="CH246" s="397"/>
      <c r="CI246" s="397"/>
      <c r="CJ246" s="397"/>
      <c r="CK246" s="397"/>
      <c r="CL246" s="397"/>
      <c r="CM246" s="397"/>
      <c r="CN246" s="397"/>
      <c r="CO246" s="397"/>
      <c r="CP246" s="397"/>
      <c r="CQ246" s="397"/>
      <c r="CR246" s="397"/>
      <c r="CS246" s="397"/>
      <c r="CT246" s="397"/>
      <c r="CU246" s="397"/>
      <c r="CV246" s="397"/>
      <c r="CW246" s="397"/>
      <c r="CX246" s="397"/>
      <c r="CY246" s="397"/>
      <c r="CZ246" s="397"/>
      <c r="DA246" s="397"/>
      <c r="DB246" s="397"/>
      <c r="DC246" s="397"/>
    </row>
    <row r="247" spans="1:107" s="72" customFormat="1" ht="45" customHeight="1">
      <c r="A247" s="47">
        <v>1</v>
      </c>
      <c r="B247" s="47">
        <v>1</v>
      </c>
      <c r="C247" s="18" t="s">
        <v>250</v>
      </c>
      <c r="D247" s="255" t="s">
        <v>585</v>
      </c>
      <c r="E247" s="110" t="s">
        <v>610</v>
      </c>
      <c r="F247" s="179">
        <v>10</v>
      </c>
      <c r="G247" s="173" t="s">
        <v>255</v>
      </c>
      <c r="H247" s="111" t="s">
        <v>558</v>
      </c>
      <c r="I247" s="115">
        <v>5</v>
      </c>
      <c r="J247" s="26">
        <v>180</v>
      </c>
      <c r="K247" s="19">
        <v>82</v>
      </c>
      <c r="L247" s="20">
        <v>36</v>
      </c>
      <c r="M247" s="20">
        <v>10</v>
      </c>
      <c r="N247" s="20">
        <v>36</v>
      </c>
      <c r="O247" s="22">
        <v>98</v>
      </c>
      <c r="P247" s="23">
        <v>1</v>
      </c>
      <c r="Q247" s="20"/>
      <c r="R247" s="20"/>
      <c r="S247" s="20">
        <v>1</v>
      </c>
      <c r="T247" s="62" t="s">
        <v>678</v>
      </c>
      <c r="U247" s="61" t="s">
        <v>87</v>
      </c>
      <c r="V247" s="62">
        <v>2</v>
      </c>
      <c r="W247" s="62" t="s">
        <v>64</v>
      </c>
      <c r="X247" s="222">
        <v>2</v>
      </c>
      <c r="Y247" s="223"/>
      <c r="Z247" s="62"/>
      <c r="AA247" s="62"/>
      <c r="AB247" s="222"/>
      <c r="AC247" s="23"/>
      <c r="AD247" s="20"/>
      <c r="AE247" s="20"/>
      <c r="AF247" s="22"/>
      <c r="AG247" s="23"/>
      <c r="AH247" s="20"/>
      <c r="AI247" s="20"/>
      <c r="AJ247" s="21"/>
      <c r="AK247" s="23"/>
      <c r="AL247" s="20"/>
      <c r="AM247" s="20"/>
      <c r="AN247" s="22"/>
      <c r="AO247" s="23"/>
      <c r="AP247" s="20"/>
      <c r="AQ247" s="20"/>
      <c r="AR247" s="21"/>
      <c r="AS247" s="23"/>
      <c r="AT247" s="20"/>
      <c r="AU247" s="20"/>
      <c r="AV247" s="21"/>
      <c r="AW247" s="24"/>
      <c r="AX247" s="20"/>
      <c r="AY247" s="20"/>
      <c r="AZ247" s="21"/>
      <c r="BA247" s="380"/>
      <c r="BB247" s="17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</row>
    <row r="248" spans="1:107" s="107" customFormat="1" ht="45" customHeight="1">
      <c r="A248" s="47">
        <v>1</v>
      </c>
      <c r="B248" s="47">
        <v>2</v>
      </c>
      <c r="C248" s="18" t="s">
        <v>250</v>
      </c>
      <c r="D248" s="255" t="s">
        <v>585</v>
      </c>
      <c r="E248" s="110" t="s">
        <v>611</v>
      </c>
      <c r="F248" s="179">
        <v>11</v>
      </c>
      <c r="G248" s="173" t="s">
        <v>256</v>
      </c>
      <c r="H248" s="111" t="s">
        <v>558</v>
      </c>
      <c r="I248" s="115" t="s">
        <v>139</v>
      </c>
      <c r="J248" s="26">
        <v>198</v>
      </c>
      <c r="K248" s="19">
        <v>100</v>
      </c>
      <c r="L248" s="20">
        <v>36</v>
      </c>
      <c r="M248" s="20">
        <v>28</v>
      </c>
      <c r="N248" s="20">
        <v>36</v>
      </c>
      <c r="O248" s="22">
        <v>98</v>
      </c>
      <c r="P248" s="23"/>
      <c r="Q248" s="20" t="s">
        <v>67</v>
      </c>
      <c r="R248" s="20"/>
      <c r="S248" s="20">
        <v>2</v>
      </c>
      <c r="T248" s="62" t="s">
        <v>678</v>
      </c>
      <c r="U248" s="61"/>
      <c r="V248" s="62"/>
      <c r="W248" s="62"/>
      <c r="X248" s="222"/>
      <c r="Y248" s="223" t="s">
        <v>86</v>
      </c>
      <c r="Z248" s="62">
        <v>2</v>
      </c>
      <c r="AA248" s="62" t="s">
        <v>61</v>
      </c>
      <c r="AB248" s="222">
        <v>2</v>
      </c>
      <c r="AC248" s="23"/>
      <c r="AD248" s="20"/>
      <c r="AE248" s="20"/>
      <c r="AF248" s="22"/>
      <c r="AG248" s="23"/>
      <c r="AH248" s="20"/>
      <c r="AI248" s="20"/>
      <c r="AJ248" s="21"/>
      <c r="AK248" s="23"/>
      <c r="AL248" s="20"/>
      <c r="AM248" s="20"/>
      <c r="AN248" s="22"/>
      <c r="AO248" s="23"/>
      <c r="AP248" s="20"/>
      <c r="AQ248" s="20"/>
      <c r="AR248" s="21"/>
      <c r="AS248" s="23"/>
      <c r="AT248" s="20"/>
      <c r="AU248" s="20"/>
      <c r="AV248" s="21"/>
      <c r="AW248" s="24"/>
      <c r="AX248" s="20"/>
      <c r="AY248" s="20"/>
      <c r="AZ248" s="21"/>
      <c r="BA248" s="380"/>
      <c r="BB248" s="17"/>
      <c r="BC248" s="389"/>
      <c r="BD248" s="389"/>
      <c r="BE248" s="389"/>
      <c r="BF248" s="389"/>
      <c r="BG248" s="389"/>
      <c r="BH248" s="389"/>
      <c r="BI248" s="389"/>
      <c r="BJ248" s="389"/>
      <c r="BK248" s="389"/>
      <c r="BL248" s="389"/>
      <c r="BM248" s="389"/>
      <c r="BN248" s="389"/>
      <c r="BO248" s="389"/>
      <c r="BP248" s="389"/>
      <c r="BQ248" s="389"/>
      <c r="BR248" s="389"/>
      <c r="BS248" s="389"/>
      <c r="BT248" s="389"/>
      <c r="BU248" s="389"/>
      <c r="BV248" s="389"/>
      <c r="BW248" s="389"/>
      <c r="BX248" s="389"/>
      <c r="BY248" s="389"/>
      <c r="BZ248" s="389"/>
      <c r="CA248" s="389"/>
      <c r="CB248" s="389"/>
      <c r="CC248" s="389"/>
      <c r="CD248" s="389"/>
      <c r="CE248" s="389"/>
      <c r="CF248" s="389"/>
      <c r="CG248" s="389"/>
      <c r="CH248" s="389"/>
      <c r="CI248" s="389"/>
      <c r="CJ248" s="389"/>
      <c r="CK248" s="389"/>
      <c r="CL248" s="389"/>
      <c r="CM248" s="389"/>
      <c r="CN248" s="389"/>
      <c r="CO248" s="389"/>
      <c r="CP248" s="389"/>
      <c r="CQ248" s="389"/>
      <c r="CR248" s="389"/>
      <c r="CS248" s="389"/>
      <c r="CT248" s="389"/>
      <c r="CU248" s="389"/>
      <c r="CV248" s="389"/>
      <c r="CW248" s="389"/>
      <c r="CX248" s="389"/>
      <c r="CY248" s="389"/>
      <c r="CZ248" s="389"/>
      <c r="DA248" s="389"/>
      <c r="DB248" s="389"/>
      <c r="DC248" s="389"/>
    </row>
    <row r="249" spans="1:107" s="107" customFormat="1" ht="45" customHeight="1">
      <c r="A249" s="73">
        <v>2</v>
      </c>
      <c r="B249" s="73">
        <v>4</v>
      </c>
      <c r="C249" s="49" t="s">
        <v>423</v>
      </c>
      <c r="D249" s="73" t="s">
        <v>472</v>
      </c>
      <c r="E249" s="251" t="s">
        <v>382</v>
      </c>
      <c r="F249" s="310">
        <v>31</v>
      </c>
      <c r="G249" s="279" t="s">
        <v>473</v>
      </c>
      <c r="H249" s="111" t="s">
        <v>558</v>
      </c>
      <c r="I249" s="295">
        <v>4</v>
      </c>
      <c r="J249" s="296">
        <f>I249*36</f>
        <v>144</v>
      </c>
      <c r="K249" s="297">
        <f>SUM(L249:N249)</f>
        <v>54</v>
      </c>
      <c r="L249" s="73">
        <v>18</v>
      </c>
      <c r="M249" s="73">
        <v>10</v>
      </c>
      <c r="N249" s="73">
        <v>26</v>
      </c>
      <c r="O249" s="251">
        <f>J249-K249</f>
        <v>90</v>
      </c>
      <c r="P249" s="295">
        <v>4</v>
      </c>
      <c r="Q249" s="73"/>
      <c r="R249" s="73"/>
      <c r="S249" s="73">
        <v>1</v>
      </c>
      <c r="T249" s="73"/>
      <c r="U249" s="298"/>
      <c r="V249" s="75"/>
      <c r="W249" s="75"/>
      <c r="X249" s="299"/>
      <c r="Y249" s="300">
        <v>3</v>
      </c>
      <c r="Z249" s="75">
        <v>1</v>
      </c>
      <c r="AA249" s="75">
        <v>0.5</v>
      </c>
      <c r="AB249" s="299">
        <v>1.5</v>
      </c>
      <c r="AC249" s="303"/>
      <c r="AD249" s="304"/>
      <c r="AE249" s="304"/>
      <c r="AF249" s="305"/>
      <c r="AG249" s="303">
        <v>3</v>
      </c>
      <c r="AH249" s="304">
        <v>1</v>
      </c>
      <c r="AI249" s="304">
        <v>0.5</v>
      </c>
      <c r="AJ249" s="306">
        <v>1.5</v>
      </c>
      <c r="AK249" s="295"/>
      <c r="AL249" s="73"/>
      <c r="AM249" s="73"/>
      <c r="AN249" s="251"/>
      <c r="AO249" s="295"/>
      <c r="AP249" s="73"/>
      <c r="AQ249" s="73"/>
      <c r="AR249" s="296"/>
      <c r="AS249" s="295"/>
      <c r="AT249" s="73"/>
      <c r="AU249" s="73"/>
      <c r="AV249" s="296"/>
      <c r="AW249" s="297"/>
      <c r="AX249" s="73"/>
      <c r="AY249" s="73"/>
      <c r="AZ249" s="296"/>
      <c r="BA249" s="281"/>
      <c r="BB249" s="48"/>
      <c r="BC249" s="389"/>
      <c r="BD249" s="389"/>
      <c r="BE249" s="389"/>
      <c r="BF249" s="389"/>
      <c r="BG249" s="389"/>
      <c r="BH249" s="389"/>
      <c r="BI249" s="389"/>
      <c r="BJ249" s="389"/>
      <c r="BK249" s="389"/>
      <c r="BL249" s="389"/>
      <c r="BM249" s="389"/>
      <c r="BN249" s="389"/>
      <c r="BO249" s="389"/>
      <c r="BP249" s="389"/>
      <c r="BQ249" s="389"/>
      <c r="BR249" s="389"/>
      <c r="BS249" s="389"/>
      <c r="BT249" s="389"/>
      <c r="BU249" s="389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  <c r="CF249" s="389"/>
      <c r="CG249" s="389"/>
      <c r="CH249" s="389"/>
      <c r="CI249" s="389"/>
      <c r="CJ249" s="389"/>
      <c r="CK249" s="389"/>
      <c r="CL249" s="389"/>
      <c r="CM249" s="389"/>
      <c r="CN249" s="389"/>
      <c r="CO249" s="389"/>
      <c r="CP249" s="389"/>
      <c r="CQ249" s="389"/>
      <c r="CR249" s="389"/>
      <c r="CS249" s="389"/>
      <c r="CT249" s="389"/>
      <c r="CU249" s="389"/>
      <c r="CV249" s="389"/>
      <c r="CW249" s="389"/>
      <c r="CX249" s="389"/>
      <c r="CY249" s="389"/>
      <c r="CZ249" s="389"/>
      <c r="DA249" s="389"/>
      <c r="DB249" s="389"/>
      <c r="DC249" s="389"/>
    </row>
    <row r="250" spans="1:107" s="107" customFormat="1" ht="45" customHeight="1">
      <c r="A250" s="73">
        <v>1</v>
      </c>
      <c r="B250" s="73">
        <v>2</v>
      </c>
      <c r="C250" s="49" t="s">
        <v>417</v>
      </c>
      <c r="D250" s="73" t="s">
        <v>463</v>
      </c>
      <c r="E250" s="251" t="s">
        <v>464</v>
      </c>
      <c r="F250" s="294">
        <v>25</v>
      </c>
      <c r="G250" s="279" t="s">
        <v>465</v>
      </c>
      <c r="H250" s="111" t="s">
        <v>558</v>
      </c>
      <c r="I250" s="295">
        <v>5</v>
      </c>
      <c r="J250" s="296">
        <f>I250*36</f>
        <v>180</v>
      </c>
      <c r="K250" s="297">
        <f>SUM(L250:N250)</f>
        <v>82</v>
      </c>
      <c r="L250" s="73">
        <v>36</v>
      </c>
      <c r="M250" s="73">
        <v>46</v>
      </c>
      <c r="N250" s="73"/>
      <c r="O250" s="251">
        <f>J250-K250</f>
        <v>98</v>
      </c>
      <c r="P250" s="295"/>
      <c r="Q250" s="73" t="s">
        <v>67</v>
      </c>
      <c r="R250" s="73"/>
      <c r="S250" s="73">
        <v>2</v>
      </c>
      <c r="T250" s="20" t="s">
        <v>680</v>
      </c>
      <c r="U250" s="298"/>
      <c r="V250" s="75"/>
      <c r="W250" s="75"/>
      <c r="X250" s="299"/>
      <c r="Y250" s="300">
        <v>4.5</v>
      </c>
      <c r="Z250" s="75">
        <v>2</v>
      </c>
      <c r="AA250" s="75">
        <v>2.5</v>
      </c>
      <c r="AB250" s="299"/>
      <c r="AC250" s="295"/>
      <c r="AD250" s="73"/>
      <c r="AE250" s="73"/>
      <c r="AF250" s="251"/>
      <c r="AG250" s="295"/>
      <c r="AH250" s="73"/>
      <c r="AI250" s="73"/>
      <c r="AJ250" s="296"/>
      <c r="AK250" s="295"/>
      <c r="AL250" s="73"/>
      <c r="AM250" s="73"/>
      <c r="AN250" s="251"/>
      <c r="AO250" s="295"/>
      <c r="AP250" s="73"/>
      <c r="AQ250" s="73"/>
      <c r="AR250" s="296"/>
      <c r="AS250" s="295"/>
      <c r="AT250" s="73"/>
      <c r="AU250" s="73"/>
      <c r="AV250" s="296"/>
      <c r="AW250" s="297"/>
      <c r="AX250" s="73"/>
      <c r="AY250" s="73"/>
      <c r="AZ250" s="296"/>
      <c r="BA250" s="281"/>
      <c r="BB250" s="48"/>
      <c r="BC250" s="389"/>
      <c r="BD250" s="389"/>
      <c r="BE250" s="389"/>
      <c r="BF250" s="389"/>
      <c r="BG250" s="389"/>
      <c r="BH250" s="389"/>
      <c r="BI250" s="389"/>
      <c r="BJ250" s="389"/>
      <c r="BK250" s="389"/>
      <c r="BL250" s="389"/>
      <c r="BM250" s="389"/>
      <c r="BN250" s="389"/>
      <c r="BO250" s="389"/>
      <c r="BP250" s="389"/>
      <c r="BQ250" s="389"/>
      <c r="BR250" s="389"/>
      <c r="BS250" s="389"/>
      <c r="BT250" s="389"/>
      <c r="BU250" s="389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  <c r="CF250" s="389"/>
      <c r="CG250" s="389"/>
      <c r="CH250" s="389"/>
      <c r="CI250" s="389"/>
      <c r="CJ250" s="389"/>
      <c r="CK250" s="389"/>
      <c r="CL250" s="389"/>
      <c r="CM250" s="389"/>
      <c r="CN250" s="389"/>
      <c r="CO250" s="389"/>
      <c r="CP250" s="389"/>
      <c r="CQ250" s="389"/>
      <c r="CR250" s="389"/>
      <c r="CS250" s="389"/>
      <c r="CT250" s="389"/>
      <c r="CU250" s="389"/>
      <c r="CV250" s="389"/>
      <c r="CW250" s="389"/>
      <c r="CX250" s="389"/>
      <c r="CY250" s="389"/>
      <c r="CZ250" s="389"/>
      <c r="DA250" s="389"/>
      <c r="DB250" s="389"/>
      <c r="DC250" s="389"/>
    </row>
    <row r="251" spans="1:107" s="107" customFormat="1" ht="45" customHeight="1">
      <c r="A251" s="73">
        <v>1</v>
      </c>
      <c r="B251" s="73">
        <v>2</v>
      </c>
      <c r="C251" s="49" t="s">
        <v>477</v>
      </c>
      <c r="D251" s="73" t="s">
        <v>463</v>
      </c>
      <c r="E251" s="251" t="s">
        <v>464</v>
      </c>
      <c r="F251" s="294">
        <v>25</v>
      </c>
      <c r="G251" s="279" t="s">
        <v>465</v>
      </c>
      <c r="H251" s="111" t="s">
        <v>558</v>
      </c>
      <c r="I251" s="295">
        <v>5</v>
      </c>
      <c r="J251" s="296">
        <f>I251*36</f>
        <v>180</v>
      </c>
      <c r="K251" s="297">
        <f>SUM(L251:N251)</f>
        <v>82</v>
      </c>
      <c r="L251" s="73">
        <v>36</v>
      </c>
      <c r="M251" s="73">
        <v>46</v>
      </c>
      <c r="N251" s="73"/>
      <c r="O251" s="251">
        <f>J251-K251</f>
        <v>98</v>
      </c>
      <c r="P251" s="295"/>
      <c r="Q251" s="73" t="s">
        <v>67</v>
      </c>
      <c r="R251" s="73"/>
      <c r="S251" s="73">
        <v>2</v>
      </c>
      <c r="T251" s="20" t="s">
        <v>680</v>
      </c>
      <c r="U251" s="298"/>
      <c r="V251" s="75"/>
      <c r="W251" s="75"/>
      <c r="X251" s="299"/>
      <c r="Y251" s="300">
        <v>4.5</v>
      </c>
      <c r="Z251" s="75">
        <v>2</v>
      </c>
      <c r="AA251" s="75">
        <v>2.5</v>
      </c>
      <c r="AB251" s="299"/>
      <c r="AC251" s="295"/>
      <c r="AD251" s="73"/>
      <c r="AE251" s="73"/>
      <c r="AF251" s="251"/>
      <c r="AG251" s="295"/>
      <c r="AH251" s="73"/>
      <c r="AI251" s="73"/>
      <c r="AJ251" s="296"/>
      <c r="AK251" s="295"/>
      <c r="AL251" s="73"/>
      <c r="AM251" s="73"/>
      <c r="AN251" s="251"/>
      <c r="AO251" s="295"/>
      <c r="AP251" s="73"/>
      <c r="AQ251" s="73"/>
      <c r="AR251" s="296"/>
      <c r="AS251" s="295"/>
      <c r="AT251" s="73"/>
      <c r="AU251" s="73"/>
      <c r="AV251" s="296"/>
      <c r="AW251" s="297"/>
      <c r="AX251" s="73"/>
      <c r="AY251" s="73"/>
      <c r="AZ251" s="296"/>
      <c r="BA251" s="281"/>
      <c r="BB251" s="48"/>
      <c r="BC251" s="389"/>
      <c r="BD251" s="389"/>
      <c r="BE251" s="389"/>
      <c r="BF251" s="389"/>
      <c r="BG251" s="389"/>
      <c r="BH251" s="389"/>
      <c r="BI251" s="389"/>
      <c r="BJ251" s="389"/>
      <c r="BK251" s="389"/>
      <c r="BL251" s="389"/>
      <c r="BM251" s="389"/>
      <c r="BN251" s="389"/>
      <c r="BO251" s="389"/>
      <c r="BP251" s="389"/>
      <c r="BQ251" s="389"/>
      <c r="BR251" s="389"/>
      <c r="BS251" s="389"/>
      <c r="BT251" s="389"/>
      <c r="BU251" s="389"/>
      <c r="BV251" s="389"/>
      <c r="BW251" s="389"/>
      <c r="BX251" s="389"/>
      <c r="BY251" s="389"/>
      <c r="BZ251" s="389"/>
      <c r="CA251" s="389"/>
      <c r="CB251" s="389"/>
      <c r="CC251" s="389"/>
      <c r="CD251" s="389"/>
      <c r="CE251" s="389"/>
      <c r="CF251" s="389"/>
      <c r="CG251" s="389"/>
      <c r="CH251" s="389"/>
      <c r="CI251" s="389"/>
      <c r="CJ251" s="389"/>
      <c r="CK251" s="389"/>
      <c r="CL251" s="389"/>
      <c r="CM251" s="389"/>
      <c r="CN251" s="389"/>
      <c r="CO251" s="389"/>
      <c r="CP251" s="389"/>
      <c r="CQ251" s="389"/>
      <c r="CR251" s="389"/>
      <c r="CS251" s="389"/>
      <c r="CT251" s="389"/>
      <c r="CU251" s="389"/>
      <c r="CV251" s="389"/>
      <c r="CW251" s="389"/>
      <c r="CX251" s="389"/>
      <c r="CY251" s="389"/>
      <c r="CZ251" s="389"/>
      <c r="DA251" s="389"/>
      <c r="DB251" s="389"/>
      <c r="DC251" s="389"/>
    </row>
    <row r="252" spans="1:107" s="72" customFormat="1" ht="45" customHeight="1">
      <c r="A252" s="39" t="s">
        <v>308</v>
      </c>
      <c r="B252" s="39">
        <v>10</v>
      </c>
      <c r="C252" s="49" t="s">
        <v>309</v>
      </c>
      <c r="D252" s="73" t="s">
        <v>348</v>
      </c>
      <c r="E252" s="110" t="s">
        <v>349</v>
      </c>
      <c r="F252" s="182">
        <v>16</v>
      </c>
      <c r="G252" s="97" t="s">
        <v>350</v>
      </c>
      <c r="H252" s="111" t="s">
        <v>558</v>
      </c>
      <c r="I252" s="23">
        <v>6</v>
      </c>
      <c r="J252" s="68">
        <f>I252*36</f>
        <v>216</v>
      </c>
      <c r="K252" s="67">
        <f>SUM(L252:N252)</f>
        <v>90</v>
      </c>
      <c r="L252" s="66">
        <v>36</v>
      </c>
      <c r="M252" s="66">
        <v>18</v>
      </c>
      <c r="N252" s="66">
        <v>36</v>
      </c>
      <c r="O252" s="90">
        <f>J252-K252</f>
        <v>126</v>
      </c>
      <c r="P252" s="23">
        <v>2</v>
      </c>
      <c r="Q252" s="20"/>
      <c r="R252" s="20"/>
      <c r="S252" s="20">
        <v>1</v>
      </c>
      <c r="T252" s="62" t="s">
        <v>678</v>
      </c>
      <c r="U252" s="126"/>
      <c r="V252" s="59"/>
      <c r="W252" s="59"/>
      <c r="X252" s="60"/>
      <c r="Y252" s="58">
        <v>5</v>
      </c>
      <c r="Z252" s="59">
        <v>2</v>
      </c>
      <c r="AA252" s="59">
        <v>1</v>
      </c>
      <c r="AB252" s="60">
        <v>2</v>
      </c>
      <c r="AC252" s="124"/>
      <c r="AD252" s="66"/>
      <c r="AE252" s="66"/>
      <c r="AF252" s="90"/>
      <c r="AG252" s="124"/>
      <c r="AJ252" s="134"/>
      <c r="AK252" s="142"/>
      <c r="AN252" s="160"/>
      <c r="AO252" s="142"/>
      <c r="AR252" s="134"/>
      <c r="AS252" s="142"/>
      <c r="AV252" s="134"/>
      <c r="AW252" s="130"/>
      <c r="AZ252" s="134"/>
      <c r="BA252" s="382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</row>
    <row r="253" spans="1:107" s="72" customFormat="1" ht="45" customHeight="1">
      <c r="A253" s="39">
        <v>3</v>
      </c>
      <c r="B253" s="39">
        <v>5</v>
      </c>
      <c r="C253" s="18" t="s">
        <v>274</v>
      </c>
      <c r="D253" s="73" t="s">
        <v>587</v>
      </c>
      <c r="E253" s="421" t="s">
        <v>661</v>
      </c>
      <c r="F253" s="179">
        <v>18</v>
      </c>
      <c r="G253" s="173" t="s">
        <v>289</v>
      </c>
      <c r="H253" s="111" t="s">
        <v>558</v>
      </c>
      <c r="I253" s="115">
        <v>3</v>
      </c>
      <c r="J253" s="26">
        <v>108</v>
      </c>
      <c r="K253" s="19">
        <v>54</v>
      </c>
      <c r="L253" s="20">
        <v>28</v>
      </c>
      <c r="M253" s="20"/>
      <c r="N253" s="20">
        <v>26</v>
      </c>
      <c r="O253" s="22">
        <v>54</v>
      </c>
      <c r="P253" s="23"/>
      <c r="Q253" s="20">
        <v>5</v>
      </c>
      <c r="R253" s="20"/>
      <c r="S253" s="20">
        <v>1</v>
      </c>
      <c r="T253" s="62" t="s">
        <v>678</v>
      </c>
      <c r="U253" s="61">
        <v>3</v>
      </c>
      <c r="V253" s="62" t="s">
        <v>61</v>
      </c>
      <c r="W253" s="62"/>
      <c r="X253" s="222" t="s">
        <v>83</v>
      </c>
      <c r="Y253" s="223"/>
      <c r="Z253" s="62"/>
      <c r="AA253" s="62"/>
      <c r="AB253" s="222"/>
      <c r="AC253" s="23"/>
      <c r="AD253" s="20"/>
      <c r="AE253" s="20"/>
      <c r="AF253" s="22"/>
      <c r="AG253" s="23"/>
      <c r="AH253" s="20"/>
      <c r="AI253" s="20"/>
      <c r="AJ253" s="21"/>
      <c r="AK253" s="23">
        <v>3</v>
      </c>
      <c r="AL253" s="20" t="s">
        <v>61</v>
      </c>
      <c r="AM253" s="20"/>
      <c r="AN253" s="22" t="s">
        <v>83</v>
      </c>
      <c r="AO253" s="23"/>
      <c r="AP253" s="20"/>
      <c r="AQ253" s="20"/>
      <c r="AR253" s="21"/>
      <c r="AS253" s="23"/>
      <c r="AT253" s="20"/>
      <c r="AU253" s="20"/>
      <c r="AV253" s="21"/>
      <c r="AW253" s="24"/>
      <c r="AX253" s="20"/>
      <c r="AY253" s="20"/>
      <c r="AZ253" s="21"/>
      <c r="BA253" s="7"/>
      <c r="BB253" s="2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</row>
    <row r="254" spans="1:107" s="72" customFormat="1" ht="45" customHeight="1">
      <c r="A254" s="39">
        <v>3</v>
      </c>
      <c r="B254" s="39">
        <v>6</v>
      </c>
      <c r="C254" s="18" t="s">
        <v>274</v>
      </c>
      <c r="D254" s="73" t="s">
        <v>588</v>
      </c>
      <c r="E254" s="421" t="s">
        <v>662</v>
      </c>
      <c r="F254" s="179">
        <v>19</v>
      </c>
      <c r="G254" s="173" t="s">
        <v>290</v>
      </c>
      <c r="H254" s="111" t="s">
        <v>558</v>
      </c>
      <c r="I254" s="115" t="s">
        <v>59</v>
      </c>
      <c r="J254" s="26">
        <v>126</v>
      </c>
      <c r="K254" s="19">
        <v>54</v>
      </c>
      <c r="L254" s="20">
        <v>28</v>
      </c>
      <c r="M254" s="20"/>
      <c r="N254" s="20">
        <v>26</v>
      </c>
      <c r="O254" s="22">
        <v>72</v>
      </c>
      <c r="P254" s="23">
        <v>6</v>
      </c>
      <c r="Q254" s="20"/>
      <c r="R254" s="20"/>
      <c r="S254" s="20">
        <v>1</v>
      </c>
      <c r="T254" s="62" t="s">
        <v>678</v>
      </c>
      <c r="U254" s="61"/>
      <c r="V254" s="62"/>
      <c r="W254" s="62"/>
      <c r="X254" s="222"/>
      <c r="Y254" s="223">
        <v>3</v>
      </c>
      <c r="Z254" s="62" t="s">
        <v>61</v>
      </c>
      <c r="AA254" s="62"/>
      <c r="AB254" s="222" t="s">
        <v>83</v>
      </c>
      <c r="AC254" s="23"/>
      <c r="AD254" s="20"/>
      <c r="AE254" s="20"/>
      <c r="AF254" s="22"/>
      <c r="AG254" s="23"/>
      <c r="AH254" s="20"/>
      <c r="AI254" s="20"/>
      <c r="AJ254" s="21"/>
      <c r="AK254" s="23"/>
      <c r="AL254" s="20"/>
      <c r="AM254" s="20"/>
      <c r="AN254" s="22"/>
      <c r="AO254" s="23">
        <v>3</v>
      </c>
      <c r="AP254" s="20" t="s">
        <v>61</v>
      </c>
      <c r="AQ254" s="20"/>
      <c r="AR254" s="21" t="s">
        <v>83</v>
      </c>
      <c r="AS254" s="23"/>
      <c r="AT254" s="20"/>
      <c r="AU254" s="20"/>
      <c r="AV254" s="21"/>
      <c r="AW254" s="24"/>
      <c r="AX254" s="20"/>
      <c r="AY254" s="20"/>
      <c r="AZ254" s="21"/>
      <c r="BA254" s="7"/>
      <c r="BB254" s="2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</row>
    <row r="255" spans="1:107" s="107" customFormat="1" ht="45" customHeight="1">
      <c r="A255" s="39">
        <v>3</v>
      </c>
      <c r="B255" s="39">
        <v>5</v>
      </c>
      <c r="C255" s="18" t="s">
        <v>124</v>
      </c>
      <c r="D255" s="73" t="s">
        <v>587</v>
      </c>
      <c r="E255" s="420" t="s">
        <v>652</v>
      </c>
      <c r="F255" s="180">
        <v>11</v>
      </c>
      <c r="G255" s="173" t="s">
        <v>141</v>
      </c>
      <c r="H255" s="111" t="s">
        <v>558</v>
      </c>
      <c r="I255" s="266">
        <v>4</v>
      </c>
      <c r="J255" s="29">
        <v>144</v>
      </c>
      <c r="K255" s="267">
        <v>54</v>
      </c>
      <c r="L255" s="66">
        <v>28</v>
      </c>
      <c r="M255" s="66"/>
      <c r="N255" s="66">
        <v>26</v>
      </c>
      <c r="O255" s="90">
        <v>90</v>
      </c>
      <c r="P255" s="124"/>
      <c r="Q255" s="66">
        <v>5</v>
      </c>
      <c r="R255" s="28" t="s">
        <v>676</v>
      </c>
      <c r="S255" s="66">
        <v>1</v>
      </c>
      <c r="T255" s="66"/>
      <c r="U255" s="224">
        <v>3</v>
      </c>
      <c r="V255" s="225" t="s">
        <v>61</v>
      </c>
      <c r="W255" s="225"/>
      <c r="X255" s="227" t="s">
        <v>83</v>
      </c>
      <c r="Y255" s="244"/>
      <c r="Z255" s="225"/>
      <c r="AA255" s="225"/>
      <c r="AB255" s="227"/>
      <c r="AC255" s="36"/>
      <c r="AD255" s="33"/>
      <c r="AE255" s="33"/>
      <c r="AF255" s="35"/>
      <c r="AG255" s="36"/>
      <c r="AH255" s="33"/>
      <c r="AI255" s="33"/>
      <c r="AJ255" s="34"/>
      <c r="AK255" s="36">
        <v>3</v>
      </c>
      <c r="AL255" s="33" t="s">
        <v>61</v>
      </c>
      <c r="AM255" s="33"/>
      <c r="AN255" s="35" t="s">
        <v>83</v>
      </c>
      <c r="AO255" s="36"/>
      <c r="AP255" s="33"/>
      <c r="AQ255" s="33"/>
      <c r="AR255" s="34"/>
      <c r="AS255" s="36"/>
      <c r="AT255" s="33"/>
      <c r="AU255" s="33"/>
      <c r="AV255" s="34"/>
      <c r="AW255" s="37"/>
      <c r="AX255" s="33"/>
      <c r="AY255" s="33"/>
      <c r="AZ255" s="34"/>
      <c r="BA255" s="378"/>
      <c r="BB255" s="2"/>
      <c r="BC255" s="389"/>
      <c r="BD255" s="389"/>
      <c r="BE255" s="389"/>
      <c r="BF255" s="389"/>
      <c r="BG255" s="389"/>
      <c r="BH255" s="389"/>
      <c r="BI255" s="389"/>
      <c r="BJ255" s="389"/>
      <c r="BK255" s="389"/>
      <c r="BL255" s="389"/>
      <c r="BM255" s="389"/>
      <c r="BN255" s="389"/>
      <c r="BO255" s="389"/>
      <c r="BP255" s="389"/>
      <c r="BQ255" s="389"/>
      <c r="BR255" s="389"/>
      <c r="BS255" s="389"/>
      <c r="BT255" s="389"/>
      <c r="BU255" s="389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  <c r="CF255" s="389"/>
      <c r="CG255" s="389"/>
      <c r="CH255" s="389"/>
      <c r="CI255" s="389"/>
      <c r="CJ255" s="389"/>
      <c r="CK255" s="389"/>
      <c r="CL255" s="389"/>
      <c r="CM255" s="389"/>
      <c r="CN255" s="389"/>
      <c r="CO255" s="389"/>
      <c r="CP255" s="389"/>
      <c r="CQ255" s="389"/>
      <c r="CR255" s="389"/>
      <c r="CS255" s="389"/>
      <c r="CT255" s="389"/>
      <c r="CU255" s="389"/>
      <c r="CV255" s="389"/>
      <c r="CW255" s="389"/>
      <c r="CX255" s="389"/>
      <c r="CY255" s="389"/>
      <c r="CZ255" s="389"/>
      <c r="DA255" s="389"/>
      <c r="DB255" s="389"/>
      <c r="DC255" s="389"/>
    </row>
    <row r="256" spans="1:107" s="107" customFormat="1" ht="45" customHeight="1">
      <c r="A256" s="39">
        <v>3</v>
      </c>
      <c r="B256" s="39">
        <v>6</v>
      </c>
      <c r="C256" s="18" t="s">
        <v>124</v>
      </c>
      <c r="D256" s="73" t="s">
        <v>588</v>
      </c>
      <c r="E256" s="420" t="s">
        <v>653</v>
      </c>
      <c r="F256" s="180">
        <v>15</v>
      </c>
      <c r="G256" s="173" t="s">
        <v>146</v>
      </c>
      <c r="H256" s="111" t="s">
        <v>558</v>
      </c>
      <c r="I256" s="266">
        <v>4</v>
      </c>
      <c r="J256" s="29">
        <v>144</v>
      </c>
      <c r="K256" s="267">
        <v>54</v>
      </c>
      <c r="L256" s="66">
        <v>28</v>
      </c>
      <c r="M256" s="66"/>
      <c r="N256" s="66">
        <v>26</v>
      </c>
      <c r="O256" s="90">
        <v>90</v>
      </c>
      <c r="P256" s="124">
        <v>6</v>
      </c>
      <c r="Q256" s="66"/>
      <c r="R256" s="66"/>
      <c r="S256" s="66">
        <v>1</v>
      </c>
      <c r="T256" s="62" t="s">
        <v>678</v>
      </c>
      <c r="U256" s="224"/>
      <c r="V256" s="225"/>
      <c r="W256" s="225"/>
      <c r="X256" s="227"/>
      <c r="Y256" s="244">
        <v>3</v>
      </c>
      <c r="Z256" s="225" t="s">
        <v>61</v>
      </c>
      <c r="AA256" s="225"/>
      <c r="AB256" s="227" t="s">
        <v>83</v>
      </c>
      <c r="AC256" s="36"/>
      <c r="AD256" s="33"/>
      <c r="AE256" s="33"/>
      <c r="AF256" s="35"/>
      <c r="AG256" s="36"/>
      <c r="AH256" s="33"/>
      <c r="AI256" s="33"/>
      <c r="AJ256" s="34"/>
      <c r="AK256" s="36"/>
      <c r="AL256" s="33"/>
      <c r="AM256" s="33"/>
      <c r="AN256" s="35"/>
      <c r="AO256" s="36">
        <v>3</v>
      </c>
      <c r="AP256" s="33" t="s">
        <v>61</v>
      </c>
      <c r="AQ256" s="33"/>
      <c r="AR256" s="34" t="s">
        <v>83</v>
      </c>
      <c r="AS256" s="36"/>
      <c r="AT256" s="33"/>
      <c r="AU256" s="33"/>
      <c r="AV256" s="34"/>
      <c r="AW256" s="37"/>
      <c r="AX256" s="33"/>
      <c r="AY256" s="33"/>
      <c r="AZ256" s="34"/>
      <c r="BA256" s="378"/>
      <c r="BB256" s="2"/>
      <c r="BC256" s="389"/>
      <c r="BD256" s="389"/>
      <c r="BE256" s="389"/>
      <c r="BF256" s="389"/>
      <c r="BG256" s="389"/>
      <c r="BH256" s="389"/>
      <c r="BI256" s="389"/>
      <c r="BJ256" s="389"/>
      <c r="BK256" s="389"/>
      <c r="BL256" s="389"/>
      <c r="BM256" s="389"/>
      <c r="BN256" s="389"/>
      <c r="BO256" s="389"/>
      <c r="BP256" s="389"/>
      <c r="BQ256" s="389"/>
      <c r="BR256" s="389"/>
      <c r="BS256" s="389"/>
      <c r="BT256" s="389"/>
      <c r="BU256" s="389"/>
      <c r="BV256" s="389"/>
      <c r="BW256" s="389"/>
      <c r="BX256" s="389"/>
      <c r="BY256" s="389"/>
      <c r="BZ256" s="389"/>
      <c r="CA256" s="389"/>
      <c r="CB256" s="389"/>
      <c r="CC256" s="389"/>
      <c r="CD256" s="389"/>
      <c r="CE256" s="389"/>
      <c r="CF256" s="389"/>
      <c r="CG256" s="389"/>
      <c r="CH256" s="389"/>
      <c r="CI256" s="389"/>
      <c r="CJ256" s="389"/>
      <c r="CK256" s="389"/>
      <c r="CL256" s="389"/>
      <c r="CM256" s="389"/>
      <c r="CN256" s="389"/>
      <c r="CO256" s="389"/>
      <c r="CP256" s="389"/>
      <c r="CQ256" s="389"/>
      <c r="CR256" s="389"/>
      <c r="CS256" s="389"/>
      <c r="CT256" s="389"/>
      <c r="CU256" s="389"/>
      <c r="CV256" s="389"/>
      <c r="CW256" s="389"/>
      <c r="CX256" s="389"/>
      <c r="CY256" s="389"/>
      <c r="CZ256" s="389"/>
      <c r="DA256" s="389"/>
      <c r="DB256" s="389"/>
      <c r="DC256" s="389"/>
    </row>
    <row r="257" spans="1:107" s="72" customFormat="1" ht="45" customHeight="1">
      <c r="A257" s="39" t="s">
        <v>308</v>
      </c>
      <c r="B257" s="39">
        <v>10</v>
      </c>
      <c r="C257" s="49" t="s">
        <v>361</v>
      </c>
      <c r="D257" s="73" t="s">
        <v>348</v>
      </c>
      <c r="E257" s="110" t="s">
        <v>349</v>
      </c>
      <c r="F257" s="182">
        <v>16</v>
      </c>
      <c r="G257" s="177" t="s">
        <v>366</v>
      </c>
      <c r="H257" s="111" t="s">
        <v>558</v>
      </c>
      <c r="I257" s="23">
        <v>6</v>
      </c>
      <c r="J257" s="68">
        <f aca="true" t="shared" si="10" ref="J257:J263">I257*36</f>
        <v>216</v>
      </c>
      <c r="K257" s="67">
        <f aca="true" t="shared" si="11" ref="K257:K284">SUM(L257:N257)</f>
        <v>90</v>
      </c>
      <c r="L257" s="66">
        <v>36</v>
      </c>
      <c r="M257" s="66">
        <v>18</v>
      </c>
      <c r="N257" s="66">
        <v>36</v>
      </c>
      <c r="O257" s="90">
        <f aca="true" t="shared" si="12" ref="O257:O263">J257-K257</f>
        <v>126</v>
      </c>
      <c r="P257" s="23">
        <v>2</v>
      </c>
      <c r="Q257" s="20"/>
      <c r="R257" s="20"/>
      <c r="S257" s="20">
        <v>1</v>
      </c>
      <c r="T257" s="62" t="s">
        <v>678</v>
      </c>
      <c r="U257" s="126"/>
      <c r="V257" s="59"/>
      <c r="W257" s="59"/>
      <c r="X257" s="60"/>
      <c r="Y257" s="58">
        <v>5</v>
      </c>
      <c r="Z257" s="59">
        <v>2</v>
      </c>
      <c r="AA257" s="59">
        <v>1</v>
      </c>
      <c r="AB257" s="60">
        <v>2</v>
      </c>
      <c r="AC257" s="124"/>
      <c r="AD257" s="66"/>
      <c r="AE257" s="66"/>
      <c r="AF257" s="90"/>
      <c r="AG257" s="142"/>
      <c r="AJ257" s="134"/>
      <c r="AK257" s="142"/>
      <c r="AN257" s="160"/>
      <c r="AO257" s="142"/>
      <c r="AR257" s="134"/>
      <c r="AS257" s="142"/>
      <c r="AV257" s="134"/>
      <c r="AW257" s="130"/>
      <c r="AZ257" s="134"/>
      <c r="BA257" s="382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</row>
    <row r="258" spans="1:107" s="72" customFormat="1" ht="45" customHeight="1">
      <c r="A258" s="75" t="s">
        <v>370</v>
      </c>
      <c r="B258" s="75">
        <v>11</v>
      </c>
      <c r="C258" s="64" t="s">
        <v>393</v>
      </c>
      <c r="D258" s="75" t="s">
        <v>348</v>
      </c>
      <c r="E258" s="252" t="s">
        <v>382</v>
      </c>
      <c r="F258" s="184" t="s">
        <v>155</v>
      </c>
      <c r="G258" s="404" t="s">
        <v>366</v>
      </c>
      <c r="H258" s="111" t="s">
        <v>558</v>
      </c>
      <c r="I258" s="80">
        <v>4.5</v>
      </c>
      <c r="J258" s="79">
        <f t="shared" si="10"/>
        <v>162</v>
      </c>
      <c r="K258" s="78">
        <f t="shared" si="11"/>
        <v>64</v>
      </c>
      <c r="L258" s="54">
        <v>28</v>
      </c>
      <c r="M258" s="54">
        <v>18</v>
      </c>
      <c r="N258" s="54">
        <v>18</v>
      </c>
      <c r="O258" s="118">
        <f t="shared" si="12"/>
        <v>98</v>
      </c>
      <c r="P258" s="122">
        <v>3</v>
      </c>
      <c r="Q258" s="81"/>
      <c r="R258" s="54"/>
      <c r="S258" s="55">
        <v>1</v>
      </c>
      <c r="T258" s="54" t="s">
        <v>120</v>
      </c>
      <c r="U258" s="135">
        <v>3.5</v>
      </c>
      <c r="V258" s="84">
        <v>1.5</v>
      </c>
      <c r="W258" s="84">
        <v>1</v>
      </c>
      <c r="X258" s="85">
        <v>1</v>
      </c>
      <c r="Y258" s="245" t="s">
        <v>120</v>
      </c>
      <c r="Z258" s="84" t="s">
        <v>120</v>
      </c>
      <c r="AA258" s="84" t="s">
        <v>120</v>
      </c>
      <c r="AB258" s="85" t="s">
        <v>120</v>
      </c>
      <c r="AC258" s="135">
        <v>3.5</v>
      </c>
      <c r="AD258" s="84">
        <v>1.5</v>
      </c>
      <c r="AE258" s="84">
        <v>1</v>
      </c>
      <c r="AF258" s="151">
        <v>1</v>
      </c>
      <c r="AG258" s="137" t="s">
        <v>120</v>
      </c>
      <c r="AH258" s="84" t="s">
        <v>120</v>
      </c>
      <c r="AI258" s="84" t="s">
        <v>120</v>
      </c>
      <c r="AJ258" s="85" t="s">
        <v>120</v>
      </c>
      <c r="AK258" s="135"/>
      <c r="AL258" s="103"/>
      <c r="AM258" s="103"/>
      <c r="AN258" s="161"/>
      <c r="AO258" s="168"/>
      <c r="AP258" s="104"/>
      <c r="AQ258" s="104"/>
      <c r="AR258" s="143"/>
      <c r="AS258" s="148"/>
      <c r="AT258" s="104"/>
      <c r="AU258" s="104"/>
      <c r="AV258" s="143"/>
      <c r="AW258" s="139"/>
      <c r="AX258" s="104"/>
      <c r="AY258" s="104"/>
      <c r="AZ258" s="143"/>
      <c r="BA258" s="384"/>
      <c r="BB258" s="397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</row>
    <row r="259" spans="1:107" s="108" customFormat="1" ht="45" customHeight="1">
      <c r="A259" s="75" t="s">
        <v>370</v>
      </c>
      <c r="B259" s="75">
        <v>11</v>
      </c>
      <c r="C259" s="64" t="s">
        <v>393</v>
      </c>
      <c r="D259" s="75" t="s">
        <v>348</v>
      </c>
      <c r="E259" s="252" t="s">
        <v>382</v>
      </c>
      <c r="F259" s="184" t="s">
        <v>183</v>
      </c>
      <c r="G259" s="404" t="s">
        <v>595</v>
      </c>
      <c r="H259" s="111" t="s">
        <v>558</v>
      </c>
      <c r="I259" s="80">
        <v>1</v>
      </c>
      <c r="J259" s="79">
        <f t="shared" si="10"/>
        <v>36</v>
      </c>
      <c r="K259" s="78">
        <f t="shared" si="11"/>
        <v>0</v>
      </c>
      <c r="L259" s="54"/>
      <c r="M259" s="54"/>
      <c r="N259" s="54"/>
      <c r="O259" s="118">
        <f t="shared" si="12"/>
        <v>36</v>
      </c>
      <c r="P259" s="122"/>
      <c r="Q259" s="81"/>
      <c r="R259" s="28" t="s">
        <v>676</v>
      </c>
      <c r="S259" s="55"/>
      <c r="T259" s="54" t="s">
        <v>120</v>
      </c>
      <c r="U259" s="135"/>
      <c r="V259" s="84"/>
      <c r="W259" s="84"/>
      <c r="X259" s="85"/>
      <c r="Y259" s="245" t="s">
        <v>120</v>
      </c>
      <c r="Z259" s="84" t="s">
        <v>120</v>
      </c>
      <c r="AA259" s="84" t="s">
        <v>120</v>
      </c>
      <c r="AB259" s="85" t="s">
        <v>120</v>
      </c>
      <c r="AC259" s="135"/>
      <c r="AD259" s="84"/>
      <c r="AE259" s="84"/>
      <c r="AF259" s="151"/>
      <c r="AG259" s="137" t="s">
        <v>120</v>
      </c>
      <c r="AH259" s="84" t="s">
        <v>120</v>
      </c>
      <c r="AI259" s="84" t="s">
        <v>120</v>
      </c>
      <c r="AJ259" s="85" t="s">
        <v>120</v>
      </c>
      <c r="AK259" s="135"/>
      <c r="AL259" s="103"/>
      <c r="AM259" s="103"/>
      <c r="AN259" s="161"/>
      <c r="AO259" s="168"/>
      <c r="AP259" s="104"/>
      <c r="AQ259" s="104"/>
      <c r="AR259" s="143"/>
      <c r="AS259" s="148"/>
      <c r="AT259" s="104"/>
      <c r="AU259" s="104"/>
      <c r="AV259" s="143"/>
      <c r="AW259" s="139"/>
      <c r="AX259" s="104"/>
      <c r="AY259" s="104"/>
      <c r="AZ259" s="143"/>
      <c r="BA259" s="384"/>
      <c r="BB259" s="397"/>
      <c r="BC259" s="398"/>
      <c r="BD259" s="398"/>
      <c r="BE259" s="398"/>
      <c r="BF259" s="398"/>
      <c r="BG259" s="398"/>
      <c r="BH259" s="398"/>
      <c r="BI259" s="398"/>
      <c r="BJ259" s="398"/>
      <c r="BK259" s="398"/>
      <c r="BL259" s="398"/>
      <c r="BM259" s="398"/>
      <c r="BN259" s="398"/>
      <c r="BO259" s="398"/>
      <c r="BP259" s="398"/>
      <c r="BQ259" s="398"/>
      <c r="BR259" s="398"/>
      <c r="BS259" s="398"/>
      <c r="BT259" s="398"/>
      <c r="BU259" s="398"/>
      <c r="BV259" s="398"/>
      <c r="BW259" s="398"/>
      <c r="BX259" s="398"/>
      <c r="BY259" s="398"/>
      <c r="BZ259" s="398"/>
      <c r="CA259" s="398"/>
      <c r="CB259" s="398"/>
      <c r="CC259" s="398"/>
      <c r="CD259" s="398"/>
      <c r="CE259" s="398"/>
      <c r="CF259" s="398"/>
      <c r="CG259" s="398"/>
      <c r="CH259" s="398"/>
      <c r="CI259" s="398"/>
      <c r="CJ259" s="398"/>
      <c r="CK259" s="398"/>
      <c r="CL259" s="398"/>
      <c r="CM259" s="398"/>
      <c r="CN259" s="398"/>
      <c r="CO259" s="398"/>
      <c r="CP259" s="398"/>
      <c r="CQ259" s="398"/>
      <c r="CR259" s="398"/>
      <c r="CS259" s="398"/>
      <c r="CT259" s="398"/>
      <c r="CU259" s="398"/>
      <c r="CV259" s="398"/>
      <c r="CW259" s="398"/>
      <c r="CX259" s="398"/>
      <c r="CY259" s="398"/>
      <c r="CZ259" s="398"/>
      <c r="DA259" s="398"/>
      <c r="DB259" s="398"/>
      <c r="DC259" s="398"/>
    </row>
    <row r="260" spans="1:107" s="108" customFormat="1" ht="45" customHeight="1">
      <c r="A260" s="39" t="s">
        <v>224</v>
      </c>
      <c r="B260" s="39">
        <v>9</v>
      </c>
      <c r="C260" s="49" t="s">
        <v>394</v>
      </c>
      <c r="D260" s="73" t="s">
        <v>383</v>
      </c>
      <c r="E260" s="254" t="s">
        <v>352</v>
      </c>
      <c r="F260" s="182">
        <v>17</v>
      </c>
      <c r="G260" s="405" t="s">
        <v>405</v>
      </c>
      <c r="H260" s="111" t="s">
        <v>558</v>
      </c>
      <c r="I260" s="27">
        <v>5</v>
      </c>
      <c r="J260" s="29">
        <f t="shared" si="10"/>
        <v>180</v>
      </c>
      <c r="K260" s="67">
        <f t="shared" si="11"/>
        <v>72</v>
      </c>
      <c r="L260" s="66">
        <v>36</v>
      </c>
      <c r="M260" s="66"/>
      <c r="N260" s="66">
        <v>36</v>
      </c>
      <c r="O260" s="90">
        <f t="shared" si="12"/>
        <v>108</v>
      </c>
      <c r="P260" s="23">
        <v>1</v>
      </c>
      <c r="Q260" s="20"/>
      <c r="R260" s="20"/>
      <c r="S260" s="20">
        <v>1</v>
      </c>
      <c r="T260" s="62" t="s">
        <v>678</v>
      </c>
      <c r="U260" s="126">
        <v>4</v>
      </c>
      <c r="V260" s="59">
        <v>2</v>
      </c>
      <c r="W260" s="59"/>
      <c r="X260" s="60">
        <v>2</v>
      </c>
      <c r="Y260" s="58"/>
      <c r="Z260" s="59"/>
      <c r="AA260" s="59"/>
      <c r="AB260" s="60"/>
      <c r="AC260" s="124"/>
      <c r="AD260" s="66"/>
      <c r="AE260" s="66"/>
      <c r="AF260" s="90"/>
      <c r="AG260" s="124"/>
      <c r="AH260" s="66"/>
      <c r="AI260" s="66"/>
      <c r="AJ260" s="68"/>
      <c r="AK260" s="142"/>
      <c r="AL260" s="72"/>
      <c r="AM260" s="72"/>
      <c r="AN260" s="160"/>
      <c r="AO260" s="142"/>
      <c r="AP260" s="72"/>
      <c r="AQ260" s="72"/>
      <c r="AR260" s="134"/>
      <c r="AS260" s="142"/>
      <c r="AT260" s="72"/>
      <c r="AU260" s="72"/>
      <c r="AV260" s="134"/>
      <c r="AW260" s="130"/>
      <c r="AX260" s="72"/>
      <c r="AY260" s="72"/>
      <c r="AZ260" s="134"/>
      <c r="BA260" s="382"/>
      <c r="BB260" s="1"/>
      <c r="BC260" s="398"/>
      <c r="BD260" s="398"/>
      <c r="BE260" s="398"/>
      <c r="BF260" s="398"/>
      <c r="BG260" s="398"/>
      <c r="BH260" s="398"/>
      <c r="BI260" s="398"/>
      <c r="BJ260" s="398"/>
      <c r="BK260" s="398"/>
      <c r="BL260" s="398"/>
      <c r="BM260" s="398"/>
      <c r="BN260" s="398"/>
      <c r="BO260" s="398"/>
      <c r="BP260" s="398"/>
      <c r="BQ260" s="398"/>
      <c r="BR260" s="398"/>
      <c r="BS260" s="398"/>
      <c r="BT260" s="398"/>
      <c r="BU260" s="398"/>
      <c r="BV260" s="398"/>
      <c r="BW260" s="398"/>
      <c r="BX260" s="398"/>
      <c r="BY260" s="398"/>
      <c r="BZ260" s="398"/>
      <c r="CA260" s="398"/>
      <c r="CB260" s="398"/>
      <c r="CC260" s="398"/>
      <c r="CD260" s="398"/>
      <c r="CE260" s="398"/>
      <c r="CF260" s="398"/>
      <c r="CG260" s="398"/>
      <c r="CH260" s="398"/>
      <c r="CI260" s="398"/>
      <c r="CJ260" s="398"/>
      <c r="CK260" s="398"/>
      <c r="CL260" s="398"/>
      <c r="CM260" s="398"/>
      <c r="CN260" s="398"/>
      <c r="CO260" s="398"/>
      <c r="CP260" s="398"/>
      <c r="CQ260" s="398"/>
      <c r="CR260" s="398"/>
      <c r="CS260" s="398"/>
      <c r="CT260" s="398"/>
      <c r="CU260" s="398"/>
      <c r="CV260" s="398"/>
      <c r="CW260" s="398"/>
      <c r="CX260" s="398"/>
      <c r="CY260" s="398"/>
      <c r="CZ260" s="398"/>
      <c r="DA260" s="398"/>
      <c r="DB260" s="398"/>
      <c r="DC260" s="398"/>
    </row>
    <row r="261" spans="1:107" s="72" customFormat="1" ht="45" customHeight="1">
      <c r="A261" s="39" t="s">
        <v>308</v>
      </c>
      <c r="B261" s="39">
        <v>9</v>
      </c>
      <c r="C261" s="49" t="s">
        <v>416</v>
      </c>
      <c r="D261" s="73" t="s">
        <v>367</v>
      </c>
      <c r="E261" s="110" t="s">
        <v>368</v>
      </c>
      <c r="F261" s="182">
        <v>18</v>
      </c>
      <c r="G261" s="175" t="s">
        <v>354</v>
      </c>
      <c r="H261" s="111" t="s">
        <v>558</v>
      </c>
      <c r="I261" s="23">
        <v>4.5</v>
      </c>
      <c r="J261" s="68">
        <f t="shared" si="10"/>
        <v>162</v>
      </c>
      <c r="K261" s="67">
        <f t="shared" si="11"/>
        <v>54</v>
      </c>
      <c r="L261" s="66">
        <v>28</v>
      </c>
      <c r="M261" s="66"/>
      <c r="N261" s="66">
        <v>26</v>
      </c>
      <c r="O261" s="90">
        <f t="shared" si="12"/>
        <v>108</v>
      </c>
      <c r="P261" s="23"/>
      <c r="Q261" s="20">
        <v>1</v>
      </c>
      <c r="R261" s="20"/>
      <c r="S261" s="20">
        <v>1</v>
      </c>
      <c r="T261" s="62" t="s">
        <v>678</v>
      </c>
      <c r="U261" s="126">
        <v>3</v>
      </c>
      <c r="V261" s="59">
        <v>1.5</v>
      </c>
      <c r="W261" s="59"/>
      <c r="X261" s="60">
        <v>1.5</v>
      </c>
      <c r="Y261" s="58"/>
      <c r="Z261" s="59"/>
      <c r="AA261" s="59"/>
      <c r="AB261" s="60"/>
      <c r="AC261" s="124"/>
      <c r="AD261" s="66"/>
      <c r="AE261" s="66"/>
      <c r="AF261" s="90"/>
      <c r="AG261" s="142"/>
      <c r="AJ261" s="134"/>
      <c r="AK261" s="142"/>
      <c r="AN261" s="160"/>
      <c r="AO261" s="142"/>
      <c r="AR261" s="134"/>
      <c r="AS261" s="142"/>
      <c r="AV261" s="134"/>
      <c r="AW261" s="130"/>
      <c r="AZ261" s="134"/>
      <c r="BA261" s="382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</row>
    <row r="262" spans="1:107" s="72" customFormat="1" ht="45" customHeight="1">
      <c r="A262" s="73">
        <v>2</v>
      </c>
      <c r="B262" s="73">
        <v>4</v>
      </c>
      <c r="C262" s="49" t="s">
        <v>605</v>
      </c>
      <c r="D262" s="253" t="s">
        <v>395</v>
      </c>
      <c r="E262" s="251" t="s">
        <v>464</v>
      </c>
      <c r="F262" s="310">
        <v>32</v>
      </c>
      <c r="G262" s="279" t="s">
        <v>480</v>
      </c>
      <c r="H262" s="111" t="s">
        <v>558</v>
      </c>
      <c r="I262" s="295">
        <v>3</v>
      </c>
      <c r="J262" s="296">
        <f t="shared" si="10"/>
        <v>108</v>
      </c>
      <c r="K262" s="297">
        <f t="shared" si="11"/>
        <v>54</v>
      </c>
      <c r="L262" s="73">
        <v>28</v>
      </c>
      <c r="M262" s="73"/>
      <c r="N262" s="73">
        <v>26</v>
      </c>
      <c r="O262" s="251">
        <f t="shared" si="12"/>
        <v>54</v>
      </c>
      <c r="P262" s="295"/>
      <c r="Q262" s="73">
        <v>4</v>
      </c>
      <c r="R262" s="73"/>
      <c r="S262" s="73">
        <v>1</v>
      </c>
      <c r="T262" s="62" t="s">
        <v>678</v>
      </c>
      <c r="U262" s="298"/>
      <c r="V262" s="75"/>
      <c r="W262" s="75"/>
      <c r="X262" s="299"/>
      <c r="Y262" s="300">
        <v>3</v>
      </c>
      <c r="Z262" s="75">
        <v>1.5</v>
      </c>
      <c r="AA262" s="75"/>
      <c r="AB262" s="299">
        <v>1.5</v>
      </c>
      <c r="AC262" s="303"/>
      <c r="AD262" s="304"/>
      <c r="AE262" s="304"/>
      <c r="AF262" s="305"/>
      <c r="AG262" s="303">
        <v>3</v>
      </c>
      <c r="AH262" s="304">
        <v>1.5</v>
      </c>
      <c r="AI262" s="304"/>
      <c r="AJ262" s="306">
        <v>1.5</v>
      </c>
      <c r="AK262" s="295"/>
      <c r="AL262" s="73"/>
      <c r="AM262" s="73"/>
      <c r="AN262" s="251"/>
      <c r="AO262" s="295"/>
      <c r="AP262" s="73"/>
      <c r="AQ262" s="73"/>
      <c r="AR262" s="296"/>
      <c r="AS262" s="295"/>
      <c r="AT262" s="73"/>
      <c r="AU262" s="73"/>
      <c r="AV262" s="296"/>
      <c r="AW262" s="297"/>
      <c r="AX262" s="73"/>
      <c r="AY262" s="73"/>
      <c r="AZ262" s="296"/>
      <c r="BA262" s="281"/>
      <c r="BB262" s="48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</row>
    <row r="263" spans="1:107" s="108" customFormat="1" ht="44.25" customHeight="1">
      <c r="A263" s="39" t="s">
        <v>308</v>
      </c>
      <c r="B263" s="39">
        <v>10</v>
      </c>
      <c r="C263" s="49" t="s">
        <v>309</v>
      </c>
      <c r="D263" s="73" t="s">
        <v>340</v>
      </c>
      <c r="E263" s="110" t="s">
        <v>341</v>
      </c>
      <c r="F263" s="182">
        <v>13</v>
      </c>
      <c r="G263" s="97" t="s">
        <v>342</v>
      </c>
      <c r="H263" s="111" t="s">
        <v>558</v>
      </c>
      <c r="I263" s="27">
        <v>7</v>
      </c>
      <c r="J263" s="68">
        <f t="shared" si="10"/>
        <v>252</v>
      </c>
      <c r="K263" s="67">
        <f t="shared" si="11"/>
        <v>108</v>
      </c>
      <c r="L263" s="66">
        <v>54</v>
      </c>
      <c r="M263" s="66"/>
      <c r="N263" s="66">
        <v>54</v>
      </c>
      <c r="O263" s="90">
        <f t="shared" si="12"/>
        <v>144</v>
      </c>
      <c r="P263" s="23">
        <v>2</v>
      </c>
      <c r="Q263" s="20"/>
      <c r="R263" s="20"/>
      <c r="S263" s="20">
        <v>2</v>
      </c>
      <c r="T263" s="20"/>
      <c r="U263" s="126"/>
      <c r="V263" s="59"/>
      <c r="W263" s="59"/>
      <c r="X263" s="60"/>
      <c r="Y263" s="58">
        <v>6</v>
      </c>
      <c r="Z263" s="59">
        <v>3</v>
      </c>
      <c r="AA263" s="59"/>
      <c r="AB263" s="60">
        <v>3</v>
      </c>
      <c r="AC263" s="124"/>
      <c r="AD263" s="66"/>
      <c r="AE263" s="66"/>
      <c r="AF263" s="90"/>
      <c r="AG263" s="124"/>
      <c r="AH263" s="72"/>
      <c r="AI263" s="72"/>
      <c r="AJ263" s="134"/>
      <c r="AK263" s="142"/>
      <c r="AL263" s="72"/>
      <c r="AM263" s="72"/>
      <c r="AN263" s="160"/>
      <c r="AO263" s="142"/>
      <c r="AP263" s="72"/>
      <c r="AQ263" s="72"/>
      <c r="AR263" s="134"/>
      <c r="AS263" s="142"/>
      <c r="AT263" s="72"/>
      <c r="AU263" s="72"/>
      <c r="AV263" s="134"/>
      <c r="AW263" s="130"/>
      <c r="AX263" s="72"/>
      <c r="AY263" s="72"/>
      <c r="AZ263" s="134"/>
      <c r="BA263" s="382"/>
      <c r="BB263" s="1"/>
      <c r="BC263" s="398"/>
      <c r="BD263" s="398"/>
      <c r="BE263" s="398"/>
      <c r="BF263" s="398"/>
      <c r="BG263" s="398"/>
      <c r="BH263" s="398"/>
      <c r="BI263" s="398"/>
      <c r="BJ263" s="398"/>
      <c r="BK263" s="398"/>
      <c r="BL263" s="398"/>
      <c r="BM263" s="398"/>
      <c r="BN263" s="398"/>
      <c r="BO263" s="398"/>
      <c r="BP263" s="398"/>
      <c r="BQ263" s="398"/>
      <c r="BR263" s="398"/>
      <c r="BS263" s="398"/>
      <c r="BT263" s="398"/>
      <c r="BU263" s="398"/>
      <c r="BV263" s="398"/>
      <c r="BW263" s="398"/>
      <c r="BX263" s="398"/>
      <c r="BY263" s="398"/>
      <c r="BZ263" s="398"/>
      <c r="CA263" s="398"/>
      <c r="CB263" s="398"/>
      <c r="CC263" s="398"/>
      <c r="CD263" s="398"/>
      <c r="CE263" s="398"/>
      <c r="CF263" s="398"/>
      <c r="CG263" s="398"/>
      <c r="CH263" s="398"/>
      <c r="CI263" s="398"/>
      <c r="CJ263" s="398"/>
      <c r="CK263" s="398"/>
      <c r="CL263" s="398"/>
      <c r="CM263" s="398"/>
      <c r="CN263" s="398"/>
      <c r="CO263" s="398"/>
      <c r="CP263" s="398"/>
      <c r="CQ263" s="398"/>
      <c r="CR263" s="398"/>
      <c r="CS263" s="398"/>
      <c r="CT263" s="398"/>
      <c r="CU263" s="398"/>
      <c r="CV263" s="398"/>
      <c r="CW263" s="398"/>
      <c r="CX263" s="398"/>
      <c r="CY263" s="398"/>
      <c r="CZ263" s="398"/>
      <c r="DA263" s="398"/>
      <c r="DB263" s="398"/>
      <c r="DC263" s="398"/>
    </row>
    <row r="264" spans="1:107" s="72" customFormat="1" ht="44.25" customHeight="1">
      <c r="A264" s="39" t="s">
        <v>224</v>
      </c>
      <c r="B264" s="39">
        <v>10</v>
      </c>
      <c r="C264" s="49" t="s">
        <v>394</v>
      </c>
      <c r="D264" s="255" t="s">
        <v>340</v>
      </c>
      <c r="E264" s="254" t="s">
        <v>404</v>
      </c>
      <c r="F264" s="187">
        <v>16</v>
      </c>
      <c r="G264" s="405" t="s">
        <v>596</v>
      </c>
      <c r="H264" s="111" t="s">
        <v>558</v>
      </c>
      <c r="I264" s="27">
        <v>1</v>
      </c>
      <c r="J264" s="29">
        <v>36</v>
      </c>
      <c r="K264" s="67">
        <f t="shared" si="11"/>
        <v>0</v>
      </c>
      <c r="L264" s="28"/>
      <c r="M264" s="28"/>
      <c r="N264" s="28"/>
      <c r="O264" s="90">
        <v>36</v>
      </c>
      <c r="P264" s="27"/>
      <c r="Q264" s="25"/>
      <c r="R264" s="28" t="s">
        <v>676</v>
      </c>
      <c r="S264" s="25"/>
      <c r="T264" s="25"/>
      <c r="U264" s="232"/>
      <c r="V264" s="233"/>
      <c r="W264" s="233"/>
      <c r="X264" s="234"/>
      <c r="Y264" s="235"/>
      <c r="Z264" s="233"/>
      <c r="AA264" s="233"/>
      <c r="AB264" s="234"/>
      <c r="AC264" s="31"/>
      <c r="AD264" s="28"/>
      <c r="AE264" s="28"/>
      <c r="AF264" s="30"/>
      <c r="AG264" s="31"/>
      <c r="AH264" s="28"/>
      <c r="AI264" s="28"/>
      <c r="AJ264" s="29"/>
      <c r="AK264" s="147"/>
      <c r="AL264" s="108"/>
      <c r="AM264" s="108"/>
      <c r="AN264" s="164"/>
      <c r="AO264" s="147"/>
      <c r="AP264" s="108"/>
      <c r="AQ264" s="108"/>
      <c r="AR264" s="138"/>
      <c r="AS264" s="147"/>
      <c r="AT264" s="108"/>
      <c r="AU264" s="108"/>
      <c r="AV264" s="138"/>
      <c r="AW264" s="132"/>
      <c r="AX264" s="108"/>
      <c r="AY264" s="108"/>
      <c r="AZ264" s="138"/>
      <c r="BA264" s="386"/>
      <c r="BB264" s="398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</row>
    <row r="265" spans="1:107" s="72" customFormat="1" ht="49.5" customHeight="1">
      <c r="A265" s="39" t="s">
        <v>308</v>
      </c>
      <c r="B265" s="39">
        <v>10</v>
      </c>
      <c r="C265" s="49" t="s">
        <v>309</v>
      </c>
      <c r="D265" s="73" t="s">
        <v>340</v>
      </c>
      <c r="E265" s="110" t="s">
        <v>343</v>
      </c>
      <c r="F265" s="182">
        <v>14</v>
      </c>
      <c r="G265" s="97" t="s">
        <v>344</v>
      </c>
      <c r="H265" s="111" t="s">
        <v>558</v>
      </c>
      <c r="I265" s="27">
        <v>1</v>
      </c>
      <c r="J265" s="68">
        <f aca="true" t="shared" si="13" ref="J265:J284">I265*36</f>
        <v>36</v>
      </c>
      <c r="K265" s="67">
        <f t="shared" si="11"/>
        <v>0</v>
      </c>
      <c r="L265" s="66"/>
      <c r="M265" s="66"/>
      <c r="N265" s="66"/>
      <c r="O265" s="90">
        <f aca="true" t="shared" si="14" ref="O265:O284">J265-K265</f>
        <v>36</v>
      </c>
      <c r="P265" s="23"/>
      <c r="Q265" s="20"/>
      <c r="R265" s="28" t="s">
        <v>676</v>
      </c>
      <c r="S265" s="20"/>
      <c r="T265" s="20"/>
      <c r="U265" s="126"/>
      <c r="V265" s="59"/>
      <c r="W265" s="59"/>
      <c r="X265" s="60"/>
      <c r="Y265" s="58"/>
      <c r="Z265" s="59"/>
      <c r="AA265" s="59"/>
      <c r="AB265" s="60"/>
      <c r="AC265" s="124"/>
      <c r="AD265" s="66"/>
      <c r="AE265" s="66"/>
      <c r="AF265" s="90"/>
      <c r="AG265" s="124"/>
      <c r="AJ265" s="134"/>
      <c r="AK265" s="142"/>
      <c r="AN265" s="160"/>
      <c r="AO265" s="142"/>
      <c r="AR265" s="134"/>
      <c r="AS265" s="142"/>
      <c r="AV265" s="134"/>
      <c r="AW265" s="130"/>
      <c r="AZ265" s="134"/>
      <c r="BA265" s="382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</row>
    <row r="266" spans="1:107" s="72" customFormat="1" ht="72.75" customHeight="1">
      <c r="A266" s="39" t="s">
        <v>224</v>
      </c>
      <c r="B266" s="39">
        <v>10</v>
      </c>
      <c r="C266" s="49" t="s">
        <v>394</v>
      </c>
      <c r="D266" s="255" t="s">
        <v>403</v>
      </c>
      <c r="E266" s="254" t="s">
        <v>414</v>
      </c>
      <c r="F266" s="187">
        <v>15</v>
      </c>
      <c r="G266" s="405" t="s">
        <v>597</v>
      </c>
      <c r="H266" s="111" t="s">
        <v>558</v>
      </c>
      <c r="I266" s="27">
        <v>7</v>
      </c>
      <c r="J266" s="29">
        <f t="shared" si="13"/>
        <v>252</v>
      </c>
      <c r="K266" s="67">
        <f t="shared" si="11"/>
        <v>108</v>
      </c>
      <c r="L266" s="28">
        <v>54</v>
      </c>
      <c r="M266" s="28"/>
      <c r="N266" s="28">
        <v>54</v>
      </c>
      <c r="O266" s="90">
        <f t="shared" si="14"/>
        <v>144</v>
      </c>
      <c r="P266" s="27">
        <v>2</v>
      </c>
      <c r="Q266" s="25"/>
      <c r="R266" s="25"/>
      <c r="S266" s="20">
        <v>2</v>
      </c>
      <c r="T266" s="25"/>
      <c r="U266" s="232"/>
      <c r="V266" s="233"/>
      <c r="W266" s="233"/>
      <c r="X266" s="234"/>
      <c r="Y266" s="235">
        <v>6</v>
      </c>
      <c r="Z266" s="59">
        <v>3</v>
      </c>
      <c r="AA266" s="59"/>
      <c r="AB266" s="60">
        <v>3</v>
      </c>
      <c r="AC266" s="31"/>
      <c r="AD266" s="28"/>
      <c r="AE266" s="28"/>
      <c r="AF266" s="30"/>
      <c r="AG266" s="31"/>
      <c r="AH266" s="28"/>
      <c r="AI266" s="28"/>
      <c r="AJ266" s="29"/>
      <c r="AK266" s="147"/>
      <c r="AL266" s="108"/>
      <c r="AM266" s="108"/>
      <c r="AN266" s="164"/>
      <c r="AO266" s="147"/>
      <c r="AP266" s="108"/>
      <c r="AQ266" s="108"/>
      <c r="AR266" s="138"/>
      <c r="AS266" s="147"/>
      <c r="AT266" s="108"/>
      <c r="AU266" s="108"/>
      <c r="AV266" s="138"/>
      <c r="AW266" s="132"/>
      <c r="AX266" s="108"/>
      <c r="AY266" s="108"/>
      <c r="AZ266" s="138"/>
      <c r="BA266" s="386"/>
      <c r="BB266" s="398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</row>
    <row r="267" spans="1:107" s="72" customFormat="1" ht="64.5" customHeight="1">
      <c r="A267" s="73">
        <v>4</v>
      </c>
      <c r="B267" s="73">
        <v>7</v>
      </c>
      <c r="C267" s="49" t="s">
        <v>608</v>
      </c>
      <c r="D267" s="73" t="s">
        <v>516</v>
      </c>
      <c r="E267" s="251" t="s">
        <v>519</v>
      </c>
      <c r="F267" s="294">
        <v>20</v>
      </c>
      <c r="G267" s="173" t="s">
        <v>520</v>
      </c>
      <c r="H267" s="111" t="s">
        <v>558</v>
      </c>
      <c r="I267" s="295">
        <v>2</v>
      </c>
      <c r="J267" s="296">
        <f t="shared" si="13"/>
        <v>72</v>
      </c>
      <c r="K267" s="297">
        <f t="shared" si="11"/>
        <v>36</v>
      </c>
      <c r="L267" s="73">
        <v>18</v>
      </c>
      <c r="M267" s="73"/>
      <c r="N267" s="73">
        <v>18</v>
      </c>
      <c r="O267" s="251">
        <f t="shared" si="14"/>
        <v>36</v>
      </c>
      <c r="P267" s="295"/>
      <c r="Q267" s="73">
        <v>7</v>
      </c>
      <c r="R267" s="73"/>
      <c r="S267" s="73">
        <v>1</v>
      </c>
      <c r="T267" s="73"/>
      <c r="U267" s="298">
        <v>2</v>
      </c>
      <c r="V267" s="75">
        <v>1</v>
      </c>
      <c r="W267" s="75"/>
      <c r="X267" s="299">
        <v>1</v>
      </c>
      <c r="Y267" s="300"/>
      <c r="Z267" s="75"/>
      <c r="AA267" s="75"/>
      <c r="AB267" s="299"/>
      <c r="AC267" s="295"/>
      <c r="AD267" s="73"/>
      <c r="AE267" s="73"/>
      <c r="AF267" s="251"/>
      <c r="AG267" s="295"/>
      <c r="AH267" s="73"/>
      <c r="AI267" s="73"/>
      <c r="AJ267" s="296"/>
      <c r="AK267" s="295"/>
      <c r="AL267" s="73"/>
      <c r="AM267" s="73"/>
      <c r="AN267" s="251"/>
      <c r="AO267" s="295"/>
      <c r="AP267" s="73"/>
      <c r="AQ267" s="73"/>
      <c r="AR267" s="296"/>
      <c r="AS267" s="303">
        <v>2</v>
      </c>
      <c r="AT267" s="304">
        <v>1</v>
      </c>
      <c r="AU267" s="304"/>
      <c r="AV267" s="306">
        <v>1</v>
      </c>
      <c r="AW267" s="307"/>
      <c r="AX267" s="304"/>
      <c r="AY267" s="304"/>
      <c r="AZ267" s="306"/>
      <c r="BA267" s="280"/>
      <c r="BB267" s="192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</row>
    <row r="268" spans="1:107" s="72" customFormat="1" ht="64.5" customHeight="1">
      <c r="A268" s="73">
        <v>4</v>
      </c>
      <c r="B268" s="73">
        <v>8</v>
      </c>
      <c r="C268" s="49" t="s">
        <v>608</v>
      </c>
      <c r="D268" s="73" t="s">
        <v>516</v>
      </c>
      <c r="E268" s="251" t="s">
        <v>521</v>
      </c>
      <c r="F268" s="294">
        <v>21</v>
      </c>
      <c r="G268" s="173" t="s">
        <v>522</v>
      </c>
      <c r="H268" s="111" t="s">
        <v>558</v>
      </c>
      <c r="I268" s="295">
        <v>2.5</v>
      </c>
      <c r="J268" s="311">
        <f t="shared" si="13"/>
        <v>90</v>
      </c>
      <c r="K268" s="297">
        <f t="shared" si="11"/>
        <v>36</v>
      </c>
      <c r="L268" s="73">
        <v>16</v>
      </c>
      <c r="M268" s="73"/>
      <c r="N268" s="73">
        <v>20</v>
      </c>
      <c r="O268" s="251">
        <f t="shared" si="14"/>
        <v>54</v>
      </c>
      <c r="P268" s="295">
        <v>8</v>
      </c>
      <c r="Q268" s="73"/>
      <c r="R268" s="73"/>
      <c r="S268" s="73">
        <v>1</v>
      </c>
      <c r="T268" s="20" t="s">
        <v>21</v>
      </c>
      <c r="U268" s="298"/>
      <c r="V268" s="75"/>
      <c r="W268" s="75"/>
      <c r="X268" s="299"/>
      <c r="Y268" s="300">
        <v>4.5</v>
      </c>
      <c r="Z268" s="75">
        <v>2</v>
      </c>
      <c r="AA268" s="75"/>
      <c r="AB268" s="299">
        <v>2.5</v>
      </c>
      <c r="AC268" s="295"/>
      <c r="AD268" s="73"/>
      <c r="AE268" s="73"/>
      <c r="AF268" s="251"/>
      <c r="AG268" s="295"/>
      <c r="AH268" s="73"/>
      <c r="AI268" s="73"/>
      <c r="AJ268" s="296"/>
      <c r="AK268" s="295"/>
      <c r="AL268" s="73"/>
      <c r="AM268" s="73"/>
      <c r="AN268" s="251"/>
      <c r="AO268" s="295"/>
      <c r="AP268" s="73"/>
      <c r="AQ268" s="73"/>
      <c r="AR268" s="296"/>
      <c r="AS268" s="303"/>
      <c r="AT268" s="304"/>
      <c r="AU268" s="304"/>
      <c r="AV268" s="306"/>
      <c r="AW268" s="307">
        <v>4.5</v>
      </c>
      <c r="AX268" s="304">
        <v>2</v>
      </c>
      <c r="AY268" s="304"/>
      <c r="AZ268" s="306">
        <v>2.5</v>
      </c>
      <c r="BA268" s="280"/>
      <c r="BB268" s="192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</row>
    <row r="269" spans="1:107" s="72" customFormat="1" ht="54.75" customHeight="1">
      <c r="A269" s="39" t="s">
        <v>224</v>
      </c>
      <c r="B269" s="249">
        <v>9</v>
      </c>
      <c r="C269" s="49" t="s">
        <v>590</v>
      </c>
      <c r="D269" s="256" t="s">
        <v>398</v>
      </c>
      <c r="E269" s="250" t="s">
        <v>317</v>
      </c>
      <c r="F269" s="185" t="s">
        <v>157</v>
      </c>
      <c r="G269" s="400" t="s">
        <v>318</v>
      </c>
      <c r="H269" s="111" t="s">
        <v>558</v>
      </c>
      <c r="I269" s="23">
        <v>4</v>
      </c>
      <c r="J269" s="68">
        <f t="shared" si="13"/>
        <v>144</v>
      </c>
      <c r="K269" s="67">
        <f t="shared" si="11"/>
        <v>72</v>
      </c>
      <c r="L269" s="59">
        <v>36</v>
      </c>
      <c r="M269" s="59"/>
      <c r="N269" s="59">
        <v>36</v>
      </c>
      <c r="O269" s="88">
        <f t="shared" si="14"/>
        <v>72</v>
      </c>
      <c r="P269" s="61"/>
      <c r="Q269" s="62" t="s">
        <v>315</v>
      </c>
      <c r="R269" s="62"/>
      <c r="S269" s="62">
        <v>1</v>
      </c>
      <c r="T269" s="62"/>
      <c r="U269" s="126">
        <v>4</v>
      </c>
      <c r="V269" s="59">
        <v>2</v>
      </c>
      <c r="W269" s="59"/>
      <c r="X269" s="60">
        <v>2</v>
      </c>
      <c r="Y269" s="58"/>
      <c r="Z269" s="59"/>
      <c r="AA269" s="59"/>
      <c r="AB269" s="60"/>
      <c r="AC269" s="135" t="s">
        <v>120</v>
      </c>
      <c r="AD269" s="92" t="s">
        <v>120</v>
      </c>
      <c r="AE269" s="92" t="s">
        <v>120</v>
      </c>
      <c r="AF269" s="152" t="s">
        <v>120</v>
      </c>
      <c r="AG269" s="156"/>
      <c r="AH269" s="92"/>
      <c r="AI269" s="92"/>
      <c r="AJ269" s="93"/>
      <c r="AK269" s="145"/>
      <c r="AL269" s="106"/>
      <c r="AM269" s="106"/>
      <c r="AN269" s="163"/>
      <c r="AO269" s="169"/>
      <c r="AP269" s="107"/>
      <c r="AQ269" s="107"/>
      <c r="AR269" s="146"/>
      <c r="AS269" s="149"/>
      <c r="AT269" s="107"/>
      <c r="AU269" s="107"/>
      <c r="AV269" s="146"/>
      <c r="AW269" s="140"/>
      <c r="AX269" s="107"/>
      <c r="AY269" s="107"/>
      <c r="AZ269" s="146"/>
      <c r="BA269" s="377"/>
      <c r="BB269" s="389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</row>
    <row r="270" spans="1:107" s="72" customFormat="1" ht="64.5" customHeight="1">
      <c r="A270" s="39" t="s">
        <v>308</v>
      </c>
      <c r="B270" s="39">
        <v>9</v>
      </c>
      <c r="C270" s="49" t="s">
        <v>416</v>
      </c>
      <c r="D270" s="73" t="s">
        <v>316</v>
      </c>
      <c r="E270" s="110" t="s">
        <v>317</v>
      </c>
      <c r="F270" s="183">
        <v>3</v>
      </c>
      <c r="G270" s="176" t="s">
        <v>318</v>
      </c>
      <c r="H270" s="111" t="s">
        <v>558</v>
      </c>
      <c r="I270" s="61">
        <v>4</v>
      </c>
      <c r="J270" s="60">
        <f t="shared" si="13"/>
        <v>144</v>
      </c>
      <c r="K270" s="58">
        <f t="shared" si="11"/>
        <v>72</v>
      </c>
      <c r="L270" s="59">
        <v>36</v>
      </c>
      <c r="M270" s="59"/>
      <c r="N270" s="59">
        <v>36</v>
      </c>
      <c r="O270" s="88">
        <f t="shared" si="14"/>
        <v>72</v>
      </c>
      <c r="P270" s="61"/>
      <c r="Q270" s="62" t="s">
        <v>70</v>
      </c>
      <c r="R270" s="62"/>
      <c r="S270" s="62">
        <v>1</v>
      </c>
      <c r="T270" s="62"/>
      <c r="U270" s="126">
        <v>4</v>
      </c>
      <c r="V270" s="59">
        <v>2</v>
      </c>
      <c r="W270" s="59"/>
      <c r="X270" s="60">
        <v>2</v>
      </c>
      <c r="Y270" s="58"/>
      <c r="Z270" s="59"/>
      <c r="AA270" s="59"/>
      <c r="AB270" s="60"/>
      <c r="AC270" s="126"/>
      <c r="AD270" s="59"/>
      <c r="AE270" s="59"/>
      <c r="AF270" s="88"/>
      <c r="AG270" s="142"/>
      <c r="AJ270" s="134"/>
      <c r="AK270" s="142"/>
      <c r="AN270" s="160"/>
      <c r="AO270" s="142"/>
      <c r="AR270" s="134"/>
      <c r="AS270" s="142"/>
      <c r="AV270" s="134"/>
      <c r="AW270" s="130"/>
      <c r="AZ270" s="134"/>
      <c r="BA270" s="382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</row>
    <row r="271" spans="1:107" s="72" customFormat="1" ht="64.5" customHeight="1">
      <c r="A271" s="39" t="s">
        <v>308</v>
      </c>
      <c r="B271" s="39">
        <v>9</v>
      </c>
      <c r="C271" s="49" t="s">
        <v>416</v>
      </c>
      <c r="D271" s="73" t="s">
        <v>319</v>
      </c>
      <c r="E271" s="110" t="s">
        <v>320</v>
      </c>
      <c r="F271" s="183">
        <v>4</v>
      </c>
      <c r="G271" s="176" t="s">
        <v>598</v>
      </c>
      <c r="H271" s="111" t="s">
        <v>558</v>
      </c>
      <c r="I271" s="61">
        <v>1</v>
      </c>
      <c r="J271" s="60">
        <f t="shared" si="13"/>
        <v>36</v>
      </c>
      <c r="K271" s="58">
        <f t="shared" si="11"/>
        <v>0</v>
      </c>
      <c r="L271" s="59"/>
      <c r="M271" s="59"/>
      <c r="N271" s="59"/>
      <c r="O271" s="88">
        <f t="shared" si="14"/>
        <v>36</v>
      </c>
      <c r="P271" s="61"/>
      <c r="Q271" s="62"/>
      <c r="R271" s="28" t="s">
        <v>676</v>
      </c>
      <c r="S271" s="62"/>
      <c r="T271" s="62"/>
      <c r="U271" s="126"/>
      <c r="V271" s="59"/>
      <c r="W271" s="59"/>
      <c r="X271" s="60"/>
      <c r="Y271" s="58"/>
      <c r="Z271" s="59"/>
      <c r="AA271" s="59"/>
      <c r="AB271" s="60"/>
      <c r="AC271" s="126"/>
      <c r="AD271" s="59"/>
      <c r="AE271" s="59"/>
      <c r="AF271" s="88"/>
      <c r="AG271" s="142"/>
      <c r="AJ271" s="134"/>
      <c r="AK271" s="142"/>
      <c r="AN271" s="160"/>
      <c r="AO271" s="142"/>
      <c r="AR271" s="134"/>
      <c r="AS271" s="142"/>
      <c r="AV271" s="134"/>
      <c r="AW271" s="130"/>
      <c r="AZ271" s="134"/>
      <c r="BA271" s="382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</row>
    <row r="272" spans="1:107" s="72" customFormat="1" ht="60" customHeight="1">
      <c r="A272" s="39" t="s">
        <v>224</v>
      </c>
      <c r="B272" s="249">
        <v>9</v>
      </c>
      <c r="C272" s="49" t="s">
        <v>590</v>
      </c>
      <c r="D272" s="256" t="s">
        <v>399</v>
      </c>
      <c r="E272" s="250" t="s">
        <v>320</v>
      </c>
      <c r="F272" s="185" t="s">
        <v>158</v>
      </c>
      <c r="G272" s="400" t="s">
        <v>599</v>
      </c>
      <c r="H272" s="111" t="s">
        <v>558</v>
      </c>
      <c r="I272" s="23">
        <v>1</v>
      </c>
      <c r="J272" s="68">
        <f t="shared" si="13"/>
        <v>36</v>
      </c>
      <c r="K272" s="67">
        <f t="shared" si="11"/>
        <v>0</v>
      </c>
      <c r="L272" s="59"/>
      <c r="M272" s="59"/>
      <c r="N272" s="59"/>
      <c r="O272" s="88">
        <f t="shared" si="14"/>
        <v>36</v>
      </c>
      <c r="P272" s="61"/>
      <c r="Q272" s="62"/>
      <c r="R272" s="28" t="s">
        <v>676</v>
      </c>
      <c r="S272" s="62"/>
      <c r="T272" s="62"/>
      <c r="U272" s="126"/>
      <c r="V272" s="59"/>
      <c r="W272" s="59"/>
      <c r="X272" s="60"/>
      <c r="Y272" s="58"/>
      <c r="Z272" s="59"/>
      <c r="AA272" s="59"/>
      <c r="AB272" s="60"/>
      <c r="AC272" s="135" t="s">
        <v>120</v>
      </c>
      <c r="AD272" s="92" t="s">
        <v>120</v>
      </c>
      <c r="AE272" s="92" t="s">
        <v>120</v>
      </c>
      <c r="AF272" s="152" t="s">
        <v>120</v>
      </c>
      <c r="AG272" s="156"/>
      <c r="AH272" s="92"/>
      <c r="AI272" s="92"/>
      <c r="AJ272" s="93"/>
      <c r="AK272" s="145"/>
      <c r="AL272" s="106"/>
      <c r="AM272" s="106"/>
      <c r="AN272" s="163"/>
      <c r="AO272" s="169"/>
      <c r="AP272" s="107"/>
      <c r="AQ272" s="107"/>
      <c r="AR272" s="146"/>
      <c r="AS272" s="149"/>
      <c r="AT272" s="107"/>
      <c r="AU272" s="107"/>
      <c r="AV272" s="146"/>
      <c r="AW272" s="140"/>
      <c r="AX272" s="107"/>
      <c r="AY272" s="107"/>
      <c r="AZ272" s="146"/>
      <c r="BA272" s="377"/>
      <c r="BB272" s="389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</row>
    <row r="273" spans="1:107" s="72" customFormat="1" ht="54" customHeight="1">
      <c r="A273" s="73">
        <v>3</v>
      </c>
      <c r="B273" s="73">
        <v>5</v>
      </c>
      <c r="C273" s="49" t="s">
        <v>607</v>
      </c>
      <c r="D273" s="73" t="s">
        <v>499</v>
      </c>
      <c r="E273" s="251" t="s">
        <v>376</v>
      </c>
      <c r="F273" s="294">
        <v>10</v>
      </c>
      <c r="G273" s="173" t="s">
        <v>500</v>
      </c>
      <c r="H273" s="111" t="s">
        <v>558</v>
      </c>
      <c r="I273" s="295">
        <v>3</v>
      </c>
      <c r="J273" s="296">
        <f t="shared" si="13"/>
        <v>108</v>
      </c>
      <c r="K273" s="297">
        <f t="shared" si="11"/>
        <v>54</v>
      </c>
      <c r="L273" s="73">
        <v>28</v>
      </c>
      <c r="M273" s="73"/>
      <c r="N273" s="73">
        <v>26</v>
      </c>
      <c r="O273" s="251">
        <f t="shared" si="14"/>
        <v>54</v>
      </c>
      <c r="P273" s="295"/>
      <c r="Q273" s="73">
        <v>5</v>
      </c>
      <c r="R273" s="73"/>
      <c r="S273" s="73">
        <v>1</v>
      </c>
      <c r="T273" s="73"/>
      <c r="U273" s="298">
        <v>3</v>
      </c>
      <c r="V273" s="75">
        <v>1.5</v>
      </c>
      <c r="W273" s="75"/>
      <c r="X273" s="299">
        <v>1.5</v>
      </c>
      <c r="Y273" s="300"/>
      <c r="Z273" s="75"/>
      <c r="AA273" s="75"/>
      <c r="AB273" s="299"/>
      <c r="AC273" s="295"/>
      <c r="AD273" s="73"/>
      <c r="AE273" s="73"/>
      <c r="AF273" s="251"/>
      <c r="AG273" s="295"/>
      <c r="AH273" s="73"/>
      <c r="AI273" s="73"/>
      <c r="AJ273" s="296"/>
      <c r="AK273" s="295">
        <v>3</v>
      </c>
      <c r="AL273" s="73">
        <v>1.5</v>
      </c>
      <c r="AM273" s="73"/>
      <c r="AN273" s="251">
        <v>1.5</v>
      </c>
      <c r="AO273" s="295"/>
      <c r="AP273" s="73"/>
      <c r="AQ273" s="73"/>
      <c r="AR273" s="296"/>
      <c r="AS273" s="295"/>
      <c r="AT273" s="73"/>
      <c r="AU273" s="73"/>
      <c r="AV273" s="296"/>
      <c r="AW273" s="297"/>
      <c r="AX273" s="73"/>
      <c r="AY273" s="73"/>
      <c r="AZ273" s="296"/>
      <c r="BA273" s="280"/>
      <c r="BB273" s="192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</row>
    <row r="274" spans="1:107" s="72" customFormat="1" ht="62.25" customHeight="1">
      <c r="A274" s="73">
        <v>3</v>
      </c>
      <c r="B274" s="73">
        <v>5</v>
      </c>
      <c r="C274" s="49" t="s">
        <v>607</v>
      </c>
      <c r="D274" s="73" t="s">
        <v>499</v>
      </c>
      <c r="E274" s="251" t="s">
        <v>501</v>
      </c>
      <c r="F274" s="294">
        <v>11</v>
      </c>
      <c r="G274" s="173" t="s">
        <v>502</v>
      </c>
      <c r="H274" s="111" t="s">
        <v>558</v>
      </c>
      <c r="I274" s="295">
        <v>1</v>
      </c>
      <c r="J274" s="296">
        <f t="shared" si="13"/>
        <v>36</v>
      </c>
      <c r="K274" s="297">
        <f t="shared" si="11"/>
        <v>0</v>
      </c>
      <c r="L274" s="73"/>
      <c r="M274" s="73"/>
      <c r="N274" s="73"/>
      <c r="O274" s="251">
        <f t="shared" si="14"/>
        <v>36</v>
      </c>
      <c r="P274" s="295"/>
      <c r="Q274" s="73"/>
      <c r="R274" s="28" t="s">
        <v>676</v>
      </c>
      <c r="S274" s="73"/>
      <c r="T274" s="73"/>
      <c r="U274" s="298"/>
      <c r="V274" s="75"/>
      <c r="W274" s="75"/>
      <c r="X274" s="299"/>
      <c r="Y274" s="300"/>
      <c r="Z274" s="75"/>
      <c r="AA274" s="75"/>
      <c r="AB274" s="299"/>
      <c r="AC274" s="295"/>
      <c r="AD274" s="73"/>
      <c r="AE274" s="73"/>
      <c r="AF274" s="251"/>
      <c r="AG274" s="295"/>
      <c r="AH274" s="73"/>
      <c r="AI274" s="73"/>
      <c r="AJ274" s="296"/>
      <c r="AK274" s="295"/>
      <c r="AL274" s="73"/>
      <c r="AM274" s="73"/>
      <c r="AN274" s="251"/>
      <c r="AO274" s="295"/>
      <c r="AP274" s="73"/>
      <c r="AQ274" s="73"/>
      <c r="AR274" s="296"/>
      <c r="AS274" s="295"/>
      <c r="AT274" s="73"/>
      <c r="AU274" s="73"/>
      <c r="AV274" s="296"/>
      <c r="AW274" s="297"/>
      <c r="AX274" s="73"/>
      <c r="AY274" s="73"/>
      <c r="AZ274" s="296"/>
      <c r="BA274" s="280"/>
      <c r="BB274" s="192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</row>
    <row r="275" spans="1:107" s="72" customFormat="1" ht="43.5" customHeight="1">
      <c r="A275" s="73">
        <v>2</v>
      </c>
      <c r="B275" s="73">
        <v>4</v>
      </c>
      <c r="C275" s="49" t="s">
        <v>605</v>
      </c>
      <c r="D275" s="73" t="s">
        <v>472</v>
      </c>
      <c r="E275" s="251" t="s">
        <v>382</v>
      </c>
      <c r="F275" s="310">
        <v>31</v>
      </c>
      <c r="G275" s="279" t="s">
        <v>479</v>
      </c>
      <c r="H275" s="111" t="s">
        <v>558</v>
      </c>
      <c r="I275" s="295">
        <v>4</v>
      </c>
      <c r="J275" s="296">
        <f t="shared" si="13"/>
        <v>144</v>
      </c>
      <c r="K275" s="297">
        <f t="shared" si="11"/>
        <v>54</v>
      </c>
      <c r="L275" s="73">
        <v>18</v>
      </c>
      <c r="M275" s="73">
        <v>10</v>
      </c>
      <c r="N275" s="73">
        <v>26</v>
      </c>
      <c r="O275" s="251">
        <f t="shared" si="14"/>
        <v>90</v>
      </c>
      <c r="P275" s="295">
        <v>4</v>
      </c>
      <c r="Q275" s="73"/>
      <c r="R275" s="73"/>
      <c r="S275" s="73">
        <v>1</v>
      </c>
      <c r="T275" s="73"/>
      <c r="U275" s="298"/>
      <c r="V275" s="75"/>
      <c r="W275" s="75"/>
      <c r="X275" s="299"/>
      <c r="Y275" s="300">
        <v>3</v>
      </c>
      <c r="Z275" s="75">
        <v>1</v>
      </c>
      <c r="AA275" s="75">
        <v>0.5</v>
      </c>
      <c r="AB275" s="299">
        <v>1.5</v>
      </c>
      <c r="AC275" s="303"/>
      <c r="AD275" s="304"/>
      <c r="AE275" s="304"/>
      <c r="AF275" s="305"/>
      <c r="AG275" s="303">
        <v>3</v>
      </c>
      <c r="AH275" s="304">
        <v>1</v>
      </c>
      <c r="AI275" s="304">
        <v>0.5</v>
      </c>
      <c r="AJ275" s="306">
        <v>1.5</v>
      </c>
      <c r="AK275" s="295"/>
      <c r="AL275" s="73"/>
      <c r="AM275" s="73"/>
      <c r="AN275" s="251"/>
      <c r="AO275" s="295"/>
      <c r="AP275" s="73"/>
      <c r="AQ275" s="73"/>
      <c r="AR275" s="296"/>
      <c r="AS275" s="295"/>
      <c r="AT275" s="73"/>
      <c r="AU275" s="73"/>
      <c r="AV275" s="296"/>
      <c r="AW275" s="297"/>
      <c r="AX275" s="73"/>
      <c r="AY275" s="73"/>
      <c r="AZ275" s="296"/>
      <c r="BA275" s="281"/>
      <c r="BB275" s="48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</row>
    <row r="276" spans="1:107" s="72" customFormat="1" ht="43.5" customHeight="1">
      <c r="A276" s="73">
        <v>3</v>
      </c>
      <c r="B276" s="73">
        <v>5</v>
      </c>
      <c r="C276" s="49" t="s">
        <v>607</v>
      </c>
      <c r="D276" s="73" t="s">
        <v>547</v>
      </c>
      <c r="E276" s="251" t="s">
        <v>382</v>
      </c>
      <c r="F276" s="294">
        <v>35</v>
      </c>
      <c r="G276" s="173" t="s">
        <v>479</v>
      </c>
      <c r="H276" s="111" t="s">
        <v>558</v>
      </c>
      <c r="I276" s="295">
        <v>3.5</v>
      </c>
      <c r="J276" s="296">
        <f t="shared" si="13"/>
        <v>126</v>
      </c>
      <c r="K276" s="297">
        <f t="shared" si="11"/>
        <v>54</v>
      </c>
      <c r="L276" s="73">
        <v>18</v>
      </c>
      <c r="M276" s="73">
        <v>10</v>
      </c>
      <c r="N276" s="73">
        <v>26</v>
      </c>
      <c r="O276" s="251">
        <f t="shared" si="14"/>
        <v>72</v>
      </c>
      <c r="P276" s="295">
        <v>5</v>
      </c>
      <c r="Q276" s="73"/>
      <c r="R276" s="73"/>
      <c r="S276" s="73">
        <v>1</v>
      </c>
      <c r="T276" s="73"/>
      <c r="U276" s="298">
        <v>3</v>
      </c>
      <c r="V276" s="75">
        <v>1</v>
      </c>
      <c r="W276" s="75">
        <v>0.5</v>
      </c>
      <c r="X276" s="299">
        <v>1.5</v>
      </c>
      <c r="Y276" s="300"/>
      <c r="Z276" s="75"/>
      <c r="AA276" s="75"/>
      <c r="AB276" s="299"/>
      <c r="AC276" s="295"/>
      <c r="AD276" s="73"/>
      <c r="AE276" s="73"/>
      <c r="AF276" s="251"/>
      <c r="AG276" s="295"/>
      <c r="AH276" s="73"/>
      <c r="AI276" s="73"/>
      <c r="AJ276" s="296"/>
      <c r="AK276" s="295">
        <v>3</v>
      </c>
      <c r="AL276" s="73">
        <v>1</v>
      </c>
      <c r="AM276" s="73">
        <v>0.5</v>
      </c>
      <c r="AN276" s="251">
        <v>1.5</v>
      </c>
      <c r="AO276" s="295"/>
      <c r="AP276" s="73"/>
      <c r="AQ276" s="73"/>
      <c r="AR276" s="296"/>
      <c r="AS276" s="295"/>
      <c r="AT276" s="73"/>
      <c r="AU276" s="73"/>
      <c r="AV276" s="296"/>
      <c r="AW276" s="297"/>
      <c r="AX276" s="73"/>
      <c r="AY276" s="73"/>
      <c r="AZ276" s="296"/>
      <c r="BA276" s="280"/>
      <c r="BB276" s="192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</row>
    <row r="277" spans="1:107" s="72" customFormat="1" ht="43.5" customHeight="1">
      <c r="A277" s="75" t="s">
        <v>370</v>
      </c>
      <c r="B277" s="75">
        <v>11</v>
      </c>
      <c r="C277" s="64" t="s">
        <v>393</v>
      </c>
      <c r="D277" s="75" t="s">
        <v>379</v>
      </c>
      <c r="E277" s="252" t="s">
        <v>380</v>
      </c>
      <c r="F277" s="183">
        <v>7</v>
      </c>
      <c r="G277" s="406" t="s">
        <v>381</v>
      </c>
      <c r="H277" s="111" t="s">
        <v>558</v>
      </c>
      <c r="I277" s="116">
        <v>4</v>
      </c>
      <c r="J277" s="60">
        <f t="shared" si="13"/>
        <v>144</v>
      </c>
      <c r="K277" s="58">
        <f t="shared" si="11"/>
        <v>0</v>
      </c>
      <c r="L277" s="59"/>
      <c r="M277" s="59"/>
      <c r="N277" s="59"/>
      <c r="O277" s="88">
        <f t="shared" si="14"/>
        <v>144</v>
      </c>
      <c r="P277" s="61"/>
      <c r="Q277" s="62">
        <v>3</v>
      </c>
      <c r="R277" s="62"/>
      <c r="S277" s="62"/>
      <c r="T277" s="62"/>
      <c r="U277" s="126" t="s">
        <v>336</v>
      </c>
      <c r="V277" s="59" t="s">
        <v>336</v>
      </c>
      <c r="W277" s="59" t="s">
        <v>336</v>
      </c>
      <c r="X277" s="60" t="s">
        <v>336</v>
      </c>
      <c r="Y277" s="58" t="s">
        <v>336</v>
      </c>
      <c r="Z277" s="59" t="s">
        <v>336</v>
      </c>
      <c r="AA277" s="59" t="s">
        <v>336</v>
      </c>
      <c r="AB277" s="60" t="s">
        <v>336</v>
      </c>
      <c r="AC277" s="126" t="s">
        <v>336</v>
      </c>
      <c r="AD277" s="59" t="s">
        <v>336</v>
      </c>
      <c r="AE277" s="59" t="s">
        <v>336</v>
      </c>
      <c r="AF277" s="88" t="s">
        <v>336</v>
      </c>
      <c r="AG277" s="126"/>
      <c r="AH277" s="59"/>
      <c r="AI277" s="59"/>
      <c r="AJ277" s="60"/>
      <c r="AK277" s="144"/>
      <c r="AL277" s="105"/>
      <c r="AM277" s="105"/>
      <c r="AN277" s="162"/>
      <c r="AO277" s="144"/>
      <c r="AP277" s="105"/>
      <c r="AQ277" s="105"/>
      <c r="AR277" s="136"/>
      <c r="AS277" s="144"/>
      <c r="AT277" s="105"/>
      <c r="AU277" s="105"/>
      <c r="AV277" s="136"/>
      <c r="AW277" s="131"/>
      <c r="AX277" s="105"/>
      <c r="AY277" s="105"/>
      <c r="AZ277" s="136"/>
      <c r="BA277" s="387"/>
      <c r="BB277" s="399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</row>
    <row r="278" spans="1:107" s="72" customFormat="1" ht="43.5" customHeight="1">
      <c r="A278" s="75" t="s">
        <v>370</v>
      </c>
      <c r="B278" s="75">
        <v>11</v>
      </c>
      <c r="C278" s="64" t="s">
        <v>603</v>
      </c>
      <c r="D278" s="75" t="s">
        <v>372</v>
      </c>
      <c r="E278" s="252" t="s">
        <v>373</v>
      </c>
      <c r="F278" s="184" t="s">
        <v>157</v>
      </c>
      <c r="G278" s="404" t="s">
        <v>235</v>
      </c>
      <c r="H278" s="111" t="s">
        <v>558</v>
      </c>
      <c r="I278" s="276">
        <v>6</v>
      </c>
      <c r="J278" s="277">
        <f t="shared" si="13"/>
        <v>216</v>
      </c>
      <c r="K278" s="78">
        <f t="shared" si="11"/>
        <v>0</v>
      </c>
      <c r="L278" s="54"/>
      <c r="M278" s="54"/>
      <c r="N278" s="81" t="s">
        <v>120</v>
      </c>
      <c r="O278" s="118">
        <f t="shared" si="14"/>
        <v>216</v>
      </c>
      <c r="P278" s="121" t="s">
        <v>120</v>
      </c>
      <c r="Q278" s="82" t="s">
        <v>374</v>
      </c>
      <c r="R278" s="54"/>
      <c r="S278" s="55"/>
      <c r="T278" s="54"/>
      <c r="U278" s="135" t="s">
        <v>120</v>
      </c>
      <c r="V278" s="84" t="s">
        <v>120</v>
      </c>
      <c r="W278" s="84" t="s">
        <v>120</v>
      </c>
      <c r="X278" s="85" t="s">
        <v>120</v>
      </c>
      <c r="Y278" s="245" t="s">
        <v>336</v>
      </c>
      <c r="Z278" s="84" t="s">
        <v>336</v>
      </c>
      <c r="AA278" s="84" t="s">
        <v>336</v>
      </c>
      <c r="AB278" s="85" t="s">
        <v>336</v>
      </c>
      <c r="AC278" s="135" t="s">
        <v>120</v>
      </c>
      <c r="AD278" s="84" t="s">
        <v>120</v>
      </c>
      <c r="AE278" s="84" t="s">
        <v>120</v>
      </c>
      <c r="AF278" s="151" t="s">
        <v>120</v>
      </c>
      <c r="AG278" s="137" t="s">
        <v>336</v>
      </c>
      <c r="AH278" s="84" t="s">
        <v>336</v>
      </c>
      <c r="AI278" s="84" t="s">
        <v>336</v>
      </c>
      <c r="AJ278" s="85" t="s">
        <v>336</v>
      </c>
      <c r="AK278" s="135"/>
      <c r="AL278" s="103"/>
      <c r="AM278" s="103"/>
      <c r="AN278" s="161"/>
      <c r="AO278" s="168"/>
      <c r="AP278" s="104"/>
      <c r="AQ278" s="104"/>
      <c r="AR278" s="143"/>
      <c r="AS278" s="148"/>
      <c r="AT278" s="104"/>
      <c r="AU278" s="104"/>
      <c r="AV278" s="143"/>
      <c r="AW278" s="139"/>
      <c r="AX278" s="104"/>
      <c r="AY278" s="104"/>
      <c r="AZ278" s="143"/>
      <c r="BA278" s="384"/>
      <c r="BB278" s="397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</row>
    <row r="279" spans="1:107" s="72" customFormat="1" ht="43.5" customHeight="1">
      <c r="A279" s="410" t="s">
        <v>370</v>
      </c>
      <c r="B279" s="410">
        <v>11</v>
      </c>
      <c r="C279" s="409" t="s">
        <v>604</v>
      </c>
      <c r="D279" s="410" t="s">
        <v>326</v>
      </c>
      <c r="E279" s="411" t="s">
        <v>373</v>
      </c>
      <c r="F279" s="412" t="s">
        <v>157</v>
      </c>
      <c r="G279" s="404" t="s">
        <v>235</v>
      </c>
      <c r="H279" s="111" t="s">
        <v>560</v>
      </c>
      <c r="I279" s="276">
        <v>6</v>
      </c>
      <c r="J279" s="277">
        <v>216</v>
      </c>
      <c r="K279" s="78">
        <v>0</v>
      </c>
      <c r="L279" s="54"/>
      <c r="M279" s="54"/>
      <c r="N279" s="81" t="s">
        <v>120</v>
      </c>
      <c r="O279" s="118">
        <v>216</v>
      </c>
      <c r="P279" s="121" t="s">
        <v>120</v>
      </c>
      <c r="Q279" s="82" t="s">
        <v>374</v>
      </c>
      <c r="R279" s="54"/>
      <c r="S279" s="55"/>
      <c r="T279" s="54"/>
      <c r="U279" s="135" t="s">
        <v>120</v>
      </c>
      <c r="V279" s="84" t="s">
        <v>120</v>
      </c>
      <c r="W279" s="84" t="s">
        <v>120</v>
      </c>
      <c r="X279" s="85" t="s">
        <v>120</v>
      </c>
      <c r="Y279" s="245" t="s">
        <v>336</v>
      </c>
      <c r="Z279" s="84" t="s">
        <v>336</v>
      </c>
      <c r="AA279" s="84" t="s">
        <v>336</v>
      </c>
      <c r="AB279" s="85" t="s">
        <v>336</v>
      </c>
      <c r="AC279" s="397"/>
      <c r="AD279" s="84"/>
      <c r="AE279" s="84"/>
      <c r="AF279" s="151"/>
      <c r="AG279" s="137"/>
      <c r="AH279" s="84"/>
      <c r="AI279" s="84"/>
      <c r="AJ279" s="85"/>
      <c r="AK279" s="135"/>
      <c r="AL279" s="103"/>
      <c r="AM279" s="103"/>
      <c r="AN279" s="161"/>
      <c r="AO279" s="168"/>
      <c r="AP279" s="104"/>
      <c r="AQ279" s="104"/>
      <c r="AR279" s="143"/>
      <c r="AS279" s="148"/>
      <c r="AT279" s="104"/>
      <c r="AU279" s="104"/>
      <c r="AV279" s="143"/>
      <c r="AW279" s="139"/>
      <c r="AX279" s="104"/>
      <c r="AY279" s="104"/>
      <c r="AZ279" s="143"/>
      <c r="BA279" s="384"/>
      <c r="BB279" s="397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</row>
    <row r="280" spans="1:107" s="72" customFormat="1" ht="43.5" customHeight="1">
      <c r="A280" s="73">
        <v>3</v>
      </c>
      <c r="B280" s="73">
        <v>5</v>
      </c>
      <c r="C280" s="49" t="s">
        <v>607</v>
      </c>
      <c r="D280" s="73" t="s">
        <v>383</v>
      </c>
      <c r="E280" s="251" t="s">
        <v>387</v>
      </c>
      <c r="F280" s="294">
        <v>41</v>
      </c>
      <c r="G280" s="173" t="s">
        <v>556</v>
      </c>
      <c r="H280" s="111" t="s">
        <v>558</v>
      </c>
      <c r="I280" s="295">
        <v>3</v>
      </c>
      <c r="J280" s="296">
        <f t="shared" si="13"/>
        <v>108</v>
      </c>
      <c r="K280" s="297">
        <f t="shared" si="11"/>
        <v>54</v>
      </c>
      <c r="L280" s="73">
        <v>28</v>
      </c>
      <c r="M280" s="73"/>
      <c r="N280" s="73">
        <v>26</v>
      </c>
      <c r="O280" s="251">
        <f t="shared" si="14"/>
        <v>54</v>
      </c>
      <c r="P280" s="295"/>
      <c r="Q280" s="73" t="s">
        <v>128</v>
      </c>
      <c r="R280" s="73"/>
      <c r="S280" s="73">
        <v>1</v>
      </c>
      <c r="T280" s="62" t="s">
        <v>678</v>
      </c>
      <c r="U280" s="298">
        <v>3</v>
      </c>
      <c r="V280" s="75">
        <v>1.5</v>
      </c>
      <c r="W280" s="75"/>
      <c r="X280" s="299">
        <v>1.5</v>
      </c>
      <c r="Y280" s="300"/>
      <c r="Z280" s="75"/>
      <c r="AA280" s="75"/>
      <c r="AB280" s="299"/>
      <c r="AC280" s="295"/>
      <c r="AD280" s="73"/>
      <c r="AE280" s="73"/>
      <c r="AF280" s="251"/>
      <c r="AG280" s="295"/>
      <c r="AH280" s="73"/>
      <c r="AI280" s="73"/>
      <c r="AJ280" s="296"/>
      <c r="AK280" s="295">
        <v>3</v>
      </c>
      <c r="AL280" s="73">
        <v>1.5</v>
      </c>
      <c r="AM280" s="73"/>
      <c r="AN280" s="251">
        <v>1.5</v>
      </c>
      <c r="AO280" s="295"/>
      <c r="AP280" s="73"/>
      <c r="AQ280" s="73"/>
      <c r="AR280" s="296"/>
      <c r="AS280" s="295"/>
      <c r="AT280" s="73"/>
      <c r="AU280" s="73"/>
      <c r="AV280" s="296"/>
      <c r="AW280" s="297"/>
      <c r="AX280" s="73"/>
      <c r="AY280" s="73"/>
      <c r="AZ280" s="296"/>
      <c r="BA280" s="280"/>
      <c r="BB280" s="192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</row>
    <row r="281" spans="1:107" s="72" customFormat="1" ht="43.5" customHeight="1">
      <c r="A281" s="73">
        <v>2</v>
      </c>
      <c r="B281" s="73">
        <v>3</v>
      </c>
      <c r="C281" s="49" t="s">
        <v>423</v>
      </c>
      <c r="D281" s="89" t="s">
        <v>452</v>
      </c>
      <c r="E281" s="251" t="s">
        <v>312</v>
      </c>
      <c r="F281" s="294">
        <v>19</v>
      </c>
      <c r="G281" s="279" t="s">
        <v>453</v>
      </c>
      <c r="H281" s="111" t="s">
        <v>558</v>
      </c>
      <c r="I281" s="295">
        <v>4.5</v>
      </c>
      <c r="J281" s="296">
        <f t="shared" si="13"/>
        <v>162</v>
      </c>
      <c r="K281" s="297">
        <f t="shared" si="11"/>
        <v>80</v>
      </c>
      <c r="L281" s="73">
        <v>36</v>
      </c>
      <c r="M281" s="73">
        <v>10</v>
      </c>
      <c r="N281" s="73">
        <v>34</v>
      </c>
      <c r="O281" s="251">
        <f t="shared" si="14"/>
        <v>82</v>
      </c>
      <c r="P281" s="295">
        <v>3</v>
      </c>
      <c r="Q281" s="73"/>
      <c r="R281" s="73"/>
      <c r="S281" s="73">
        <v>1</v>
      </c>
      <c r="T281" s="73"/>
      <c r="U281" s="298">
        <v>4.5</v>
      </c>
      <c r="V281" s="75">
        <v>2</v>
      </c>
      <c r="W281" s="75">
        <v>0.5</v>
      </c>
      <c r="X281" s="299">
        <v>2</v>
      </c>
      <c r="Y281" s="300"/>
      <c r="Z281" s="75"/>
      <c r="AA281" s="75"/>
      <c r="AB281" s="299"/>
      <c r="AC281" s="303">
        <v>4.5</v>
      </c>
      <c r="AD281" s="304">
        <v>2</v>
      </c>
      <c r="AE281" s="304">
        <v>0.5</v>
      </c>
      <c r="AF281" s="305">
        <v>2</v>
      </c>
      <c r="AG281" s="303"/>
      <c r="AH281" s="304"/>
      <c r="AI281" s="304"/>
      <c r="AJ281" s="306"/>
      <c r="AK281" s="295"/>
      <c r="AL281" s="73"/>
      <c r="AM281" s="73"/>
      <c r="AN281" s="251"/>
      <c r="AO281" s="295"/>
      <c r="AP281" s="73"/>
      <c r="AQ281" s="73"/>
      <c r="AR281" s="296"/>
      <c r="AS281" s="295"/>
      <c r="AT281" s="73"/>
      <c r="AU281" s="73"/>
      <c r="AV281" s="296"/>
      <c r="AW281" s="297"/>
      <c r="AX281" s="73"/>
      <c r="AY281" s="73"/>
      <c r="AZ281" s="296"/>
      <c r="BA281" s="281"/>
      <c r="BB281" s="48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</row>
    <row r="282" spans="1:107" s="72" customFormat="1" ht="43.5" customHeight="1">
      <c r="A282" s="73">
        <v>2</v>
      </c>
      <c r="B282" s="73">
        <v>3</v>
      </c>
      <c r="C282" s="49" t="s">
        <v>605</v>
      </c>
      <c r="D282" s="89" t="s">
        <v>452</v>
      </c>
      <c r="E282" s="251" t="s">
        <v>312</v>
      </c>
      <c r="F282" s="294">
        <v>19</v>
      </c>
      <c r="G282" s="279" t="s">
        <v>453</v>
      </c>
      <c r="H282" s="111" t="s">
        <v>558</v>
      </c>
      <c r="I282" s="295">
        <v>4.5</v>
      </c>
      <c r="J282" s="296">
        <f t="shared" si="13"/>
        <v>162</v>
      </c>
      <c r="K282" s="297">
        <f t="shared" si="11"/>
        <v>80</v>
      </c>
      <c r="L282" s="73">
        <v>36</v>
      </c>
      <c r="M282" s="73">
        <v>10</v>
      </c>
      <c r="N282" s="73">
        <v>34</v>
      </c>
      <c r="O282" s="251">
        <f t="shared" si="14"/>
        <v>82</v>
      </c>
      <c r="P282" s="295">
        <v>3</v>
      </c>
      <c r="Q282" s="73"/>
      <c r="R282" s="73"/>
      <c r="S282" s="73">
        <v>1</v>
      </c>
      <c r="T282" s="73"/>
      <c r="U282" s="298">
        <v>4.5</v>
      </c>
      <c r="V282" s="75">
        <v>2</v>
      </c>
      <c r="W282" s="75">
        <v>0.5</v>
      </c>
      <c r="X282" s="299">
        <v>2</v>
      </c>
      <c r="Y282" s="300"/>
      <c r="Z282" s="75"/>
      <c r="AA282" s="75"/>
      <c r="AB282" s="299"/>
      <c r="AC282" s="303">
        <v>4.5</v>
      </c>
      <c r="AD282" s="304">
        <v>2</v>
      </c>
      <c r="AE282" s="304">
        <v>0.5</v>
      </c>
      <c r="AF282" s="305">
        <v>2</v>
      </c>
      <c r="AG282" s="303"/>
      <c r="AH282" s="304"/>
      <c r="AI282" s="304"/>
      <c r="AJ282" s="306"/>
      <c r="AK282" s="295"/>
      <c r="AL282" s="73"/>
      <c r="AM282" s="73"/>
      <c r="AN282" s="251"/>
      <c r="AO282" s="295"/>
      <c r="AP282" s="73"/>
      <c r="AQ282" s="73"/>
      <c r="AR282" s="296"/>
      <c r="AS282" s="295"/>
      <c r="AT282" s="73"/>
      <c r="AU282" s="73"/>
      <c r="AV282" s="296"/>
      <c r="AW282" s="297"/>
      <c r="AX282" s="73"/>
      <c r="AY282" s="73"/>
      <c r="AZ282" s="296"/>
      <c r="BA282" s="281"/>
      <c r="BB282" s="48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</row>
    <row r="283" spans="1:107" s="72" customFormat="1" ht="43.5" customHeight="1">
      <c r="A283" s="73">
        <v>2</v>
      </c>
      <c r="B283" s="73">
        <v>3</v>
      </c>
      <c r="C283" s="49" t="s">
        <v>423</v>
      </c>
      <c r="D283" s="89" t="s">
        <v>452</v>
      </c>
      <c r="E283" s="251" t="s">
        <v>454</v>
      </c>
      <c r="F283" s="294">
        <v>20</v>
      </c>
      <c r="G283" s="279" t="s">
        <v>455</v>
      </c>
      <c r="H283" s="111" t="s">
        <v>558</v>
      </c>
      <c r="I283" s="295">
        <v>1</v>
      </c>
      <c r="J283" s="296">
        <f t="shared" si="13"/>
        <v>36</v>
      </c>
      <c r="K283" s="297">
        <f t="shared" si="11"/>
        <v>0</v>
      </c>
      <c r="L283" s="73"/>
      <c r="M283" s="73"/>
      <c r="N283" s="73"/>
      <c r="O283" s="251">
        <f t="shared" si="14"/>
        <v>36</v>
      </c>
      <c r="P283" s="295"/>
      <c r="Q283" s="73"/>
      <c r="R283" s="28" t="s">
        <v>676</v>
      </c>
      <c r="S283" s="73"/>
      <c r="T283" s="73"/>
      <c r="U283" s="298"/>
      <c r="V283" s="75"/>
      <c r="W283" s="75"/>
      <c r="X283" s="299"/>
      <c r="Y283" s="300"/>
      <c r="Z283" s="75"/>
      <c r="AA283" s="75"/>
      <c r="AB283" s="299"/>
      <c r="AC283" s="303"/>
      <c r="AD283" s="304"/>
      <c r="AE283" s="304"/>
      <c r="AF283" s="305"/>
      <c r="AG283" s="303"/>
      <c r="AH283" s="304"/>
      <c r="AI283" s="304"/>
      <c r="AJ283" s="306"/>
      <c r="AK283" s="295"/>
      <c r="AL283" s="73"/>
      <c r="AM283" s="73"/>
      <c r="AN283" s="251"/>
      <c r="AO283" s="295"/>
      <c r="AP283" s="73"/>
      <c r="AQ283" s="73"/>
      <c r="AR283" s="296"/>
      <c r="AS283" s="295"/>
      <c r="AT283" s="73"/>
      <c r="AU283" s="73"/>
      <c r="AV283" s="296"/>
      <c r="AW283" s="297"/>
      <c r="AX283" s="73"/>
      <c r="AY283" s="73"/>
      <c r="AZ283" s="296"/>
      <c r="BA283" s="281"/>
      <c r="BB283" s="48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</row>
    <row r="284" spans="1:107" s="72" customFormat="1" ht="43.5" customHeight="1">
      <c r="A284" s="73">
        <v>2</v>
      </c>
      <c r="B284" s="73">
        <v>3</v>
      </c>
      <c r="C284" s="49" t="s">
        <v>605</v>
      </c>
      <c r="D284" s="89" t="s">
        <v>452</v>
      </c>
      <c r="E284" s="417" t="s">
        <v>454</v>
      </c>
      <c r="F284" s="294">
        <v>20</v>
      </c>
      <c r="G284" s="279" t="s">
        <v>455</v>
      </c>
      <c r="H284" s="111" t="s">
        <v>558</v>
      </c>
      <c r="I284" s="295">
        <v>1</v>
      </c>
      <c r="J284" s="296">
        <f t="shared" si="13"/>
        <v>36</v>
      </c>
      <c r="K284" s="297">
        <f t="shared" si="11"/>
        <v>0</v>
      </c>
      <c r="L284" s="73"/>
      <c r="M284" s="73"/>
      <c r="N284" s="73"/>
      <c r="O284" s="251">
        <f t="shared" si="14"/>
        <v>36</v>
      </c>
      <c r="P284" s="295"/>
      <c r="Q284" s="73"/>
      <c r="R284" s="28" t="s">
        <v>676</v>
      </c>
      <c r="S284" s="73"/>
      <c r="T284" s="73"/>
      <c r="U284" s="298"/>
      <c r="V284" s="75"/>
      <c r="W284" s="75"/>
      <c r="X284" s="299"/>
      <c r="Y284" s="300"/>
      <c r="Z284" s="75"/>
      <c r="AA284" s="75"/>
      <c r="AB284" s="299"/>
      <c r="AC284" s="303"/>
      <c r="AD284" s="304"/>
      <c r="AE284" s="304"/>
      <c r="AF284" s="305"/>
      <c r="AG284" s="303"/>
      <c r="AH284" s="304"/>
      <c r="AI284" s="304"/>
      <c r="AJ284" s="306"/>
      <c r="AK284" s="295"/>
      <c r="AL284" s="73"/>
      <c r="AM284" s="73"/>
      <c r="AN284" s="251"/>
      <c r="AO284" s="295"/>
      <c r="AP284" s="73"/>
      <c r="AQ284" s="73"/>
      <c r="AR284" s="296"/>
      <c r="AS284" s="295"/>
      <c r="AT284" s="73"/>
      <c r="AU284" s="73"/>
      <c r="AV284" s="296"/>
      <c r="AW284" s="297"/>
      <c r="AX284" s="73"/>
      <c r="AY284" s="73"/>
      <c r="AZ284" s="296"/>
      <c r="BA284" s="281"/>
      <c r="BB284" s="48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</row>
    <row r="285" spans="1:107" s="72" customFormat="1" ht="43.5" customHeight="1">
      <c r="A285" s="47">
        <v>1</v>
      </c>
      <c r="B285" s="47">
        <v>1</v>
      </c>
      <c r="C285" s="18" t="s">
        <v>37</v>
      </c>
      <c r="D285" s="75" t="s">
        <v>586</v>
      </c>
      <c r="E285" s="416" t="s">
        <v>633</v>
      </c>
      <c r="F285" s="179">
        <v>11</v>
      </c>
      <c r="G285" s="173" t="s">
        <v>58</v>
      </c>
      <c r="H285" s="111" t="s">
        <v>558</v>
      </c>
      <c r="I285" s="115" t="s">
        <v>59</v>
      </c>
      <c r="J285" s="26">
        <v>126</v>
      </c>
      <c r="K285" s="19">
        <v>64</v>
      </c>
      <c r="L285" s="20">
        <v>28</v>
      </c>
      <c r="M285" s="20"/>
      <c r="N285" s="20">
        <v>36</v>
      </c>
      <c r="O285" s="22">
        <v>62</v>
      </c>
      <c r="P285" s="23"/>
      <c r="Q285" s="20">
        <v>1</v>
      </c>
      <c r="R285" s="20"/>
      <c r="S285" s="20">
        <v>1</v>
      </c>
      <c r="T285" s="20"/>
      <c r="U285" s="61" t="s">
        <v>60</v>
      </c>
      <c r="V285" s="62" t="s">
        <v>61</v>
      </c>
      <c r="W285" s="62"/>
      <c r="X285" s="222">
        <v>2</v>
      </c>
      <c r="Y285" s="223"/>
      <c r="Z285" s="62"/>
      <c r="AA285" s="62"/>
      <c r="AB285" s="222"/>
      <c r="AC285" s="23"/>
      <c r="AD285" s="20"/>
      <c r="AE285" s="20"/>
      <c r="AF285" s="22"/>
      <c r="AG285" s="23"/>
      <c r="AH285" s="20"/>
      <c r="AI285" s="20"/>
      <c r="AJ285" s="21"/>
      <c r="AK285" s="23"/>
      <c r="AL285" s="20"/>
      <c r="AM285" s="20"/>
      <c r="AN285" s="22"/>
      <c r="AO285" s="23"/>
      <c r="AP285" s="20"/>
      <c r="AQ285" s="20"/>
      <c r="AR285" s="21"/>
      <c r="AS285" s="23"/>
      <c r="AT285" s="20"/>
      <c r="AU285" s="20"/>
      <c r="AV285" s="21"/>
      <c r="AW285" s="24"/>
      <c r="AX285" s="20"/>
      <c r="AY285" s="20"/>
      <c r="AZ285" s="21"/>
      <c r="BA285" s="380"/>
      <c r="BB285" s="17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</row>
    <row r="286" spans="1:107" s="49" customFormat="1" ht="43.5" customHeight="1">
      <c r="A286" s="47">
        <v>1</v>
      </c>
      <c r="B286" s="47">
        <v>2</v>
      </c>
      <c r="C286" s="18" t="s">
        <v>37</v>
      </c>
      <c r="D286" s="75" t="s">
        <v>586</v>
      </c>
      <c r="E286" s="419" t="s">
        <v>634</v>
      </c>
      <c r="F286" s="179">
        <v>12</v>
      </c>
      <c r="G286" s="173" t="s">
        <v>62</v>
      </c>
      <c r="H286" s="111" t="s">
        <v>558</v>
      </c>
      <c r="I286" s="115" t="s">
        <v>55</v>
      </c>
      <c r="J286" s="26">
        <v>162</v>
      </c>
      <c r="K286" s="19">
        <v>66</v>
      </c>
      <c r="L286" s="20">
        <v>28</v>
      </c>
      <c r="M286" s="20">
        <v>10</v>
      </c>
      <c r="N286" s="20">
        <v>28</v>
      </c>
      <c r="O286" s="22">
        <v>96</v>
      </c>
      <c r="P286" s="23">
        <v>2</v>
      </c>
      <c r="Q286" s="20"/>
      <c r="R286" s="20"/>
      <c r="S286" s="20">
        <v>2</v>
      </c>
      <c r="T286" s="62" t="s">
        <v>678</v>
      </c>
      <c r="U286" s="61"/>
      <c r="V286" s="62"/>
      <c r="W286" s="62"/>
      <c r="X286" s="222"/>
      <c r="Y286" s="223" t="s">
        <v>63</v>
      </c>
      <c r="Z286" s="62" t="s">
        <v>61</v>
      </c>
      <c r="AA286" s="62" t="s">
        <v>64</v>
      </c>
      <c r="AB286" s="222" t="s">
        <v>61</v>
      </c>
      <c r="AC286" s="23"/>
      <c r="AD286" s="20"/>
      <c r="AE286" s="20"/>
      <c r="AF286" s="22"/>
      <c r="AG286" s="23"/>
      <c r="AH286" s="20"/>
      <c r="AI286" s="20"/>
      <c r="AJ286" s="21"/>
      <c r="AK286" s="23"/>
      <c r="AL286" s="20"/>
      <c r="AM286" s="20"/>
      <c r="AN286" s="22"/>
      <c r="AO286" s="23"/>
      <c r="AP286" s="20"/>
      <c r="AQ286" s="20"/>
      <c r="AR286" s="21"/>
      <c r="AS286" s="23"/>
      <c r="AT286" s="20"/>
      <c r="AU286" s="20"/>
      <c r="AV286" s="21"/>
      <c r="AW286" s="24"/>
      <c r="AX286" s="20"/>
      <c r="AY286" s="20"/>
      <c r="AZ286" s="21"/>
      <c r="BA286" s="380"/>
      <c r="BB286" s="17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</row>
    <row r="287" spans="1:107" s="49" customFormat="1" ht="32.25" customHeight="1">
      <c r="A287" s="73">
        <v>2</v>
      </c>
      <c r="B287" s="73">
        <v>4</v>
      </c>
      <c r="C287" s="49" t="s">
        <v>423</v>
      </c>
      <c r="D287" s="89" t="s">
        <v>456</v>
      </c>
      <c r="E287" s="251" t="s">
        <v>317</v>
      </c>
      <c r="F287" s="294">
        <v>21</v>
      </c>
      <c r="G287" s="279" t="s">
        <v>457</v>
      </c>
      <c r="H287" s="111" t="s">
        <v>558</v>
      </c>
      <c r="I287" s="295">
        <v>4</v>
      </c>
      <c r="J287" s="296">
        <f>I287*36</f>
        <v>144</v>
      </c>
      <c r="K287" s="297">
        <f aca="true" t="shared" si="15" ref="K287:K310">SUM(L287:N287)</f>
        <v>64</v>
      </c>
      <c r="L287" s="73">
        <v>28</v>
      </c>
      <c r="M287" s="73"/>
      <c r="N287" s="73">
        <v>36</v>
      </c>
      <c r="O287" s="251">
        <f aca="true" t="shared" si="16" ref="O287:O310">J287-K287</f>
        <v>80</v>
      </c>
      <c r="P287" s="295"/>
      <c r="Q287" s="73" t="s">
        <v>77</v>
      </c>
      <c r="R287" s="73"/>
      <c r="S287" s="73">
        <v>1</v>
      </c>
      <c r="T287" s="62" t="s">
        <v>678</v>
      </c>
      <c r="U287" s="298"/>
      <c r="V287" s="75"/>
      <c r="W287" s="75"/>
      <c r="X287" s="299"/>
      <c r="Y287" s="300">
        <v>3.5</v>
      </c>
      <c r="Z287" s="75">
        <v>1.5</v>
      </c>
      <c r="AA287" s="75"/>
      <c r="AB287" s="299">
        <v>2</v>
      </c>
      <c r="AC287" s="303"/>
      <c r="AD287" s="304"/>
      <c r="AE287" s="304"/>
      <c r="AF287" s="305"/>
      <c r="AG287" s="303">
        <v>3.5</v>
      </c>
      <c r="AH287" s="304">
        <v>1.5</v>
      </c>
      <c r="AI287" s="304"/>
      <c r="AJ287" s="306">
        <v>2</v>
      </c>
      <c r="AK287" s="295"/>
      <c r="AL287" s="73"/>
      <c r="AM287" s="73"/>
      <c r="AN287" s="251"/>
      <c r="AO287" s="295"/>
      <c r="AP287" s="73"/>
      <c r="AQ287" s="73"/>
      <c r="AR287" s="296"/>
      <c r="AS287" s="295"/>
      <c r="AT287" s="73"/>
      <c r="AU287" s="73"/>
      <c r="AV287" s="296"/>
      <c r="AW287" s="297"/>
      <c r="AX287" s="73"/>
      <c r="AY287" s="73"/>
      <c r="AZ287" s="296"/>
      <c r="BA287" s="281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</row>
    <row r="288" spans="1:107" s="49" customFormat="1" ht="44.25" customHeight="1">
      <c r="A288" s="73">
        <v>2</v>
      </c>
      <c r="B288" s="73">
        <v>4</v>
      </c>
      <c r="C288" s="49" t="s">
        <v>605</v>
      </c>
      <c r="D288" s="89" t="s">
        <v>456</v>
      </c>
      <c r="E288" s="251" t="s">
        <v>317</v>
      </c>
      <c r="F288" s="294">
        <v>21</v>
      </c>
      <c r="G288" s="279" t="s">
        <v>457</v>
      </c>
      <c r="H288" s="111" t="s">
        <v>558</v>
      </c>
      <c r="I288" s="295">
        <v>4</v>
      </c>
      <c r="J288" s="296">
        <f>I288*36</f>
        <v>144</v>
      </c>
      <c r="K288" s="297">
        <f t="shared" si="15"/>
        <v>64</v>
      </c>
      <c r="L288" s="73">
        <v>28</v>
      </c>
      <c r="M288" s="73"/>
      <c r="N288" s="73">
        <v>36</v>
      </c>
      <c r="O288" s="251">
        <f t="shared" si="16"/>
        <v>80</v>
      </c>
      <c r="P288" s="295"/>
      <c r="Q288" s="73" t="s">
        <v>77</v>
      </c>
      <c r="R288" s="73"/>
      <c r="S288" s="73">
        <v>1</v>
      </c>
      <c r="T288" s="62" t="s">
        <v>678</v>
      </c>
      <c r="U288" s="298"/>
      <c r="V288" s="75"/>
      <c r="W288" s="75"/>
      <c r="X288" s="299"/>
      <c r="Y288" s="300">
        <v>3.5</v>
      </c>
      <c r="Z288" s="75">
        <v>1.5</v>
      </c>
      <c r="AA288" s="75"/>
      <c r="AB288" s="299">
        <v>2</v>
      </c>
      <c r="AC288" s="303"/>
      <c r="AD288" s="304"/>
      <c r="AE288" s="304"/>
      <c r="AF288" s="305"/>
      <c r="AG288" s="303">
        <v>3.5</v>
      </c>
      <c r="AH288" s="304">
        <v>1.5</v>
      </c>
      <c r="AI288" s="304"/>
      <c r="AJ288" s="306">
        <v>2</v>
      </c>
      <c r="AK288" s="295"/>
      <c r="AL288" s="73"/>
      <c r="AM288" s="73"/>
      <c r="AN288" s="251"/>
      <c r="AO288" s="295"/>
      <c r="AP288" s="73"/>
      <c r="AQ288" s="73"/>
      <c r="AR288" s="296"/>
      <c r="AS288" s="295"/>
      <c r="AT288" s="73"/>
      <c r="AU288" s="73"/>
      <c r="AV288" s="296"/>
      <c r="AW288" s="297"/>
      <c r="AX288" s="73"/>
      <c r="AY288" s="73"/>
      <c r="AZ288" s="296"/>
      <c r="BA288" s="281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</row>
    <row r="289" spans="1:107" s="49" customFormat="1" ht="56.25" customHeight="1">
      <c r="A289" s="73">
        <v>4</v>
      </c>
      <c r="B289" s="73">
        <v>7</v>
      </c>
      <c r="C289" s="49" t="s">
        <v>608</v>
      </c>
      <c r="D289" s="89" t="s">
        <v>523</v>
      </c>
      <c r="E289" s="251" t="s">
        <v>317</v>
      </c>
      <c r="F289" s="294">
        <v>22</v>
      </c>
      <c r="G289" s="173" t="s">
        <v>457</v>
      </c>
      <c r="H289" s="111" t="s">
        <v>558</v>
      </c>
      <c r="I289" s="295">
        <v>4</v>
      </c>
      <c r="J289" s="296">
        <f>I289*36</f>
        <v>144</v>
      </c>
      <c r="K289" s="297">
        <f t="shared" si="15"/>
        <v>72</v>
      </c>
      <c r="L289" s="73">
        <v>36</v>
      </c>
      <c r="M289" s="73"/>
      <c r="N289" s="73">
        <v>36</v>
      </c>
      <c r="O289" s="251">
        <f t="shared" si="16"/>
        <v>72</v>
      </c>
      <c r="P289" s="295"/>
      <c r="Q289" s="73">
        <v>7</v>
      </c>
      <c r="R289" s="73"/>
      <c r="S289" s="73">
        <v>1</v>
      </c>
      <c r="T289" s="62" t="s">
        <v>678</v>
      </c>
      <c r="U289" s="298">
        <v>4</v>
      </c>
      <c r="V289" s="75">
        <v>2</v>
      </c>
      <c r="W289" s="75"/>
      <c r="X289" s="299">
        <v>2</v>
      </c>
      <c r="Y289" s="300"/>
      <c r="Z289" s="75"/>
      <c r="AA289" s="75"/>
      <c r="AB289" s="299"/>
      <c r="AC289" s="295"/>
      <c r="AD289" s="73"/>
      <c r="AE289" s="73"/>
      <c r="AF289" s="251"/>
      <c r="AG289" s="295"/>
      <c r="AH289" s="73"/>
      <c r="AI289" s="73"/>
      <c r="AJ289" s="296"/>
      <c r="AK289" s="295"/>
      <c r="AL289" s="73"/>
      <c r="AM289" s="73"/>
      <c r="AN289" s="251"/>
      <c r="AO289" s="295"/>
      <c r="AP289" s="73"/>
      <c r="AQ289" s="73"/>
      <c r="AR289" s="296"/>
      <c r="AS289" s="303">
        <v>4</v>
      </c>
      <c r="AT289" s="304">
        <v>2</v>
      </c>
      <c r="AU289" s="304"/>
      <c r="AV289" s="306">
        <v>2</v>
      </c>
      <c r="AW289" s="307"/>
      <c r="AX289" s="304"/>
      <c r="AY289" s="304"/>
      <c r="AZ289" s="306"/>
      <c r="BA289" s="280"/>
      <c r="BB289" s="192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8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  <c r="DB289" s="48"/>
      <c r="DC289" s="48"/>
    </row>
    <row r="290" spans="1:107" s="49" customFormat="1" ht="40.5" customHeight="1">
      <c r="A290" s="39" t="s">
        <v>308</v>
      </c>
      <c r="B290" s="39">
        <v>10</v>
      </c>
      <c r="C290" s="49" t="s">
        <v>416</v>
      </c>
      <c r="D290" s="73" t="s">
        <v>351</v>
      </c>
      <c r="E290" s="110" t="s">
        <v>352</v>
      </c>
      <c r="F290" s="182">
        <v>17</v>
      </c>
      <c r="G290" s="175" t="s">
        <v>353</v>
      </c>
      <c r="H290" s="111" t="s">
        <v>558</v>
      </c>
      <c r="I290" s="23">
        <v>3</v>
      </c>
      <c r="J290" s="68">
        <f>I290*36</f>
        <v>108</v>
      </c>
      <c r="K290" s="67">
        <f t="shared" si="15"/>
        <v>54</v>
      </c>
      <c r="L290" s="66">
        <v>28</v>
      </c>
      <c r="M290" s="66"/>
      <c r="N290" s="66">
        <v>26</v>
      </c>
      <c r="O290" s="90">
        <f t="shared" si="16"/>
        <v>54</v>
      </c>
      <c r="P290" s="23"/>
      <c r="Q290" s="20">
        <v>2</v>
      </c>
      <c r="R290" s="20"/>
      <c r="S290" s="20">
        <v>1</v>
      </c>
      <c r="T290" s="20" t="s">
        <v>21</v>
      </c>
      <c r="U290" s="126"/>
      <c r="V290" s="59"/>
      <c r="W290" s="59"/>
      <c r="X290" s="60"/>
      <c r="Y290" s="58">
        <v>3</v>
      </c>
      <c r="Z290" s="59">
        <v>1.5</v>
      </c>
      <c r="AA290" s="59"/>
      <c r="AB290" s="60">
        <v>1.5</v>
      </c>
      <c r="AC290" s="124"/>
      <c r="AD290" s="66"/>
      <c r="AE290" s="66"/>
      <c r="AF290" s="90"/>
      <c r="AG290" s="142"/>
      <c r="AH290" s="72"/>
      <c r="AI290" s="72"/>
      <c r="AJ290" s="134"/>
      <c r="AK290" s="142"/>
      <c r="AL290" s="72"/>
      <c r="AM290" s="72"/>
      <c r="AN290" s="160"/>
      <c r="AO290" s="142"/>
      <c r="AP290" s="72"/>
      <c r="AQ290" s="72"/>
      <c r="AR290" s="134"/>
      <c r="AS290" s="142"/>
      <c r="AT290" s="72"/>
      <c r="AU290" s="72"/>
      <c r="AV290" s="134"/>
      <c r="AW290" s="130"/>
      <c r="AX290" s="72"/>
      <c r="AY290" s="72"/>
      <c r="AZ290" s="134"/>
      <c r="BA290" s="382"/>
      <c r="BB290" s="1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8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/>
      <c r="DA290" s="48"/>
      <c r="DB290" s="48"/>
      <c r="DC290" s="48"/>
    </row>
    <row r="291" spans="1:107" s="49" customFormat="1" ht="36" customHeight="1">
      <c r="A291" s="73">
        <v>4</v>
      </c>
      <c r="B291" s="73">
        <v>8</v>
      </c>
      <c r="C291" s="49" t="s">
        <v>608</v>
      </c>
      <c r="D291" s="73" t="s">
        <v>550</v>
      </c>
      <c r="E291" s="251" t="s">
        <v>408</v>
      </c>
      <c r="F291" s="309">
        <v>37</v>
      </c>
      <c r="G291" s="279" t="s">
        <v>551</v>
      </c>
      <c r="H291" s="111" t="s">
        <v>558</v>
      </c>
      <c r="I291" s="295">
        <v>1</v>
      </c>
      <c r="J291" s="296">
        <f>I291*36</f>
        <v>36</v>
      </c>
      <c r="K291" s="297">
        <f t="shared" si="15"/>
        <v>16</v>
      </c>
      <c r="L291" s="73">
        <v>16</v>
      </c>
      <c r="M291" s="73"/>
      <c r="N291" s="73"/>
      <c r="O291" s="251">
        <f t="shared" si="16"/>
        <v>20</v>
      </c>
      <c r="P291" s="295"/>
      <c r="Q291" s="73" t="s">
        <v>286</v>
      </c>
      <c r="R291" s="73"/>
      <c r="S291" s="73"/>
      <c r="T291" s="73"/>
      <c r="U291" s="298"/>
      <c r="V291" s="75"/>
      <c r="W291" s="75"/>
      <c r="X291" s="299"/>
      <c r="Y291" s="300">
        <v>2</v>
      </c>
      <c r="Z291" s="75">
        <v>2</v>
      </c>
      <c r="AA291" s="75"/>
      <c r="AB291" s="299"/>
      <c r="AC291" s="295"/>
      <c r="AD291" s="73"/>
      <c r="AE291" s="73"/>
      <c r="AF291" s="251"/>
      <c r="AG291" s="295"/>
      <c r="AH291" s="73"/>
      <c r="AI291" s="73"/>
      <c r="AJ291" s="296"/>
      <c r="AK291" s="295"/>
      <c r="AL291" s="73"/>
      <c r="AM291" s="73"/>
      <c r="AN291" s="251"/>
      <c r="AO291" s="295"/>
      <c r="AP291" s="73"/>
      <c r="AQ291" s="73"/>
      <c r="AR291" s="296"/>
      <c r="AS291" s="303"/>
      <c r="AT291" s="304"/>
      <c r="AU291" s="304"/>
      <c r="AV291" s="306"/>
      <c r="AW291" s="307">
        <v>2</v>
      </c>
      <c r="AX291" s="304">
        <v>2</v>
      </c>
      <c r="AY291" s="304"/>
      <c r="AZ291" s="306"/>
      <c r="BA291" s="280"/>
      <c r="BB291" s="192">
        <v>46</v>
      </c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</row>
    <row r="292" spans="1:107" s="49" customFormat="1" ht="58.5" customHeight="1">
      <c r="A292" s="73">
        <v>4</v>
      </c>
      <c r="B292" s="73">
        <v>8</v>
      </c>
      <c r="C292" s="49" t="s">
        <v>608</v>
      </c>
      <c r="D292" s="73"/>
      <c r="E292" s="251" t="s">
        <v>536</v>
      </c>
      <c r="F292" s="294">
        <v>29</v>
      </c>
      <c r="G292" s="173" t="s">
        <v>184</v>
      </c>
      <c r="H292" s="111" t="s">
        <v>558</v>
      </c>
      <c r="I292" s="295">
        <v>4.5</v>
      </c>
      <c r="J292" s="296">
        <v>162</v>
      </c>
      <c r="K292" s="297">
        <f t="shared" si="15"/>
        <v>0</v>
      </c>
      <c r="L292" s="73"/>
      <c r="M292" s="73"/>
      <c r="N292" s="73"/>
      <c r="O292" s="251">
        <f t="shared" si="16"/>
        <v>162</v>
      </c>
      <c r="P292" s="295"/>
      <c r="Q292" s="73" t="s">
        <v>537</v>
      </c>
      <c r="R292" s="73"/>
      <c r="S292" s="73"/>
      <c r="T292" s="73"/>
      <c r="U292" s="298"/>
      <c r="V292" s="75"/>
      <c r="W292" s="75"/>
      <c r="X292" s="299"/>
      <c r="Y292" s="300" t="s">
        <v>538</v>
      </c>
      <c r="Z292" s="75" t="s">
        <v>538</v>
      </c>
      <c r="AA292" s="75" t="s">
        <v>538</v>
      </c>
      <c r="AB292" s="299" t="s">
        <v>538</v>
      </c>
      <c r="AC292" s="295"/>
      <c r="AD292" s="73"/>
      <c r="AE292" s="73"/>
      <c r="AF292" s="251"/>
      <c r="AG292" s="295"/>
      <c r="AH292" s="73"/>
      <c r="AI292" s="73"/>
      <c r="AJ292" s="296"/>
      <c r="AK292" s="295"/>
      <c r="AL292" s="73"/>
      <c r="AM292" s="73"/>
      <c r="AN292" s="251"/>
      <c r="AO292" s="295"/>
      <c r="AP292" s="73"/>
      <c r="AQ292" s="73"/>
      <c r="AR292" s="296"/>
      <c r="AS292" s="303"/>
      <c r="AT292" s="304"/>
      <c r="AU292" s="304"/>
      <c r="AV292" s="306"/>
      <c r="AW292" s="307" t="s">
        <v>538</v>
      </c>
      <c r="AX292" s="304" t="s">
        <v>538</v>
      </c>
      <c r="AY292" s="304" t="s">
        <v>538</v>
      </c>
      <c r="AZ292" s="306" t="s">
        <v>538</v>
      </c>
      <c r="BA292" s="280"/>
      <c r="BB292" s="192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</row>
    <row r="293" spans="1:107" s="49" customFormat="1" ht="36">
      <c r="A293" s="408" t="s">
        <v>331</v>
      </c>
      <c r="B293" s="408">
        <v>11</v>
      </c>
      <c r="C293" s="409" t="s">
        <v>332</v>
      </c>
      <c r="D293" s="410" t="s">
        <v>326</v>
      </c>
      <c r="E293" s="424" t="s">
        <v>526</v>
      </c>
      <c r="F293" s="413">
        <v>10</v>
      </c>
      <c r="G293" s="175" t="s">
        <v>184</v>
      </c>
      <c r="H293" s="111" t="s">
        <v>560</v>
      </c>
      <c r="I293" s="23">
        <v>12</v>
      </c>
      <c r="J293" s="68">
        <f aca="true" t="shared" si="17" ref="J293:J310">I293*36</f>
        <v>432</v>
      </c>
      <c r="K293" s="67">
        <f t="shared" si="15"/>
        <v>0</v>
      </c>
      <c r="L293" s="66"/>
      <c r="M293" s="66"/>
      <c r="N293" s="66"/>
      <c r="O293" s="90">
        <f t="shared" si="16"/>
        <v>432</v>
      </c>
      <c r="P293" s="23"/>
      <c r="Q293" s="71" t="s">
        <v>335</v>
      </c>
      <c r="R293" s="20"/>
      <c r="S293" s="20"/>
      <c r="T293" s="20"/>
      <c r="U293" s="126" t="s">
        <v>336</v>
      </c>
      <c r="V293" s="59" t="s">
        <v>336</v>
      </c>
      <c r="W293" s="59" t="s">
        <v>336</v>
      </c>
      <c r="X293" s="60" t="s">
        <v>336</v>
      </c>
      <c r="Y293" s="131"/>
      <c r="Z293" s="105"/>
      <c r="AA293" s="105"/>
      <c r="AB293" s="136"/>
      <c r="AC293" s="124" t="s">
        <v>336</v>
      </c>
      <c r="AD293" s="66" t="s">
        <v>336</v>
      </c>
      <c r="AE293" s="66" t="s">
        <v>336</v>
      </c>
      <c r="AF293" s="90" t="s">
        <v>336</v>
      </c>
      <c r="AG293" s="142"/>
      <c r="AH293" s="72"/>
      <c r="AI293" s="72"/>
      <c r="AJ293" s="134"/>
      <c r="AK293" s="142"/>
      <c r="AL293" s="72"/>
      <c r="AM293" s="72"/>
      <c r="AN293" s="160"/>
      <c r="AO293" s="142"/>
      <c r="AP293" s="72"/>
      <c r="AQ293" s="72"/>
      <c r="AR293" s="134"/>
      <c r="AS293" s="142"/>
      <c r="AT293" s="72"/>
      <c r="AU293" s="72"/>
      <c r="AV293" s="134"/>
      <c r="AW293" s="130"/>
      <c r="AX293" s="72"/>
      <c r="AY293" s="72"/>
      <c r="AZ293" s="134"/>
      <c r="BA293" s="382"/>
      <c r="BB293" s="1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8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</row>
    <row r="294" spans="1:107" s="49" customFormat="1" ht="36">
      <c r="A294" s="39" t="s">
        <v>331</v>
      </c>
      <c r="B294" s="39">
        <v>11</v>
      </c>
      <c r="C294" s="49" t="s">
        <v>362</v>
      </c>
      <c r="D294" s="73" t="s">
        <v>333</v>
      </c>
      <c r="E294" s="423" t="s">
        <v>526</v>
      </c>
      <c r="F294" s="182">
        <v>10</v>
      </c>
      <c r="G294" s="175" t="s">
        <v>184</v>
      </c>
      <c r="H294" s="111" t="s">
        <v>558</v>
      </c>
      <c r="I294" s="23">
        <v>12</v>
      </c>
      <c r="J294" s="68">
        <f t="shared" si="17"/>
        <v>432</v>
      </c>
      <c r="K294" s="67">
        <f t="shared" si="15"/>
        <v>0</v>
      </c>
      <c r="L294" s="66"/>
      <c r="M294" s="66"/>
      <c r="N294" s="66"/>
      <c r="O294" s="90">
        <f t="shared" si="16"/>
        <v>432</v>
      </c>
      <c r="P294" s="23"/>
      <c r="Q294" s="71" t="s">
        <v>335</v>
      </c>
      <c r="R294" s="20"/>
      <c r="S294" s="20"/>
      <c r="T294" s="20"/>
      <c r="U294" s="126" t="s">
        <v>336</v>
      </c>
      <c r="V294" s="59" t="s">
        <v>336</v>
      </c>
      <c r="W294" s="59" t="s">
        <v>336</v>
      </c>
      <c r="X294" s="60" t="s">
        <v>336</v>
      </c>
      <c r="Y294" s="131"/>
      <c r="Z294" s="105"/>
      <c r="AA294" s="105"/>
      <c r="AB294" s="136"/>
      <c r="AC294" s="124" t="s">
        <v>336</v>
      </c>
      <c r="AD294" s="66" t="s">
        <v>336</v>
      </c>
      <c r="AE294" s="66" t="s">
        <v>336</v>
      </c>
      <c r="AF294" s="90" t="s">
        <v>336</v>
      </c>
      <c r="AG294" s="142"/>
      <c r="AH294" s="72"/>
      <c r="AI294" s="72"/>
      <c r="AJ294" s="134"/>
      <c r="AK294" s="142"/>
      <c r="AL294" s="72"/>
      <c r="AM294" s="72"/>
      <c r="AN294" s="160"/>
      <c r="AO294" s="142"/>
      <c r="AP294" s="72"/>
      <c r="AQ294" s="72"/>
      <c r="AR294" s="134"/>
      <c r="AS294" s="142"/>
      <c r="AT294" s="72"/>
      <c r="AU294" s="72"/>
      <c r="AV294" s="134"/>
      <c r="AW294" s="130"/>
      <c r="AX294" s="72"/>
      <c r="AY294" s="72"/>
      <c r="AZ294" s="134"/>
      <c r="BA294" s="382"/>
      <c r="BB294" s="1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48"/>
      <c r="CQ294" s="48"/>
      <c r="CR294" s="48"/>
      <c r="CS294" s="48"/>
      <c r="CT294" s="48"/>
      <c r="CU294" s="48"/>
      <c r="CV294" s="48"/>
      <c r="CW294" s="48"/>
      <c r="CX294" s="48"/>
      <c r="CY294" s="48"/>
      <c r="CZ294" s="48"/>
      <c r="DA294" s="48"/>
      <c r="DB294" s="48"/>
      <c r="DC294" s="48"/>
    </row>
    <row r="295" spans="1:107" s="49" customFormat="1" ht="37.5" customHeight="1">
      <c r="A295" s="73">
        <v>3</v>
      </c>
      <c r="B295" s="73">
        <v>6</v>
      </c>
      <c r="C295" s="49" t="s">
        <v>607</v>
      </c>
      <c r="D295" s="73"/>
      <c r="E295" s="251" t="s">
        <v>511</v>
      </c>
      <c r="F295" s="294">
        <v>17</v>
      </c>
      <c r="G295" s="173" t="s">
        <v>512</v>
      </c>
      <c r="H295" s="111" t="s">
        <v>558</v>
      </c>
      <c r="I295" s="295">
        <v>4.5</v>
      </c>
      <c r="J295" s="296">
        <f t="shared" si="17"/>
        <v>162</v>
      </c>
      <c r="K295" s="297">
        <f t="shared" si="15"/>
        <v>0</v>
      </c>
      <c r="L295" s="73"/>
      <c r="M295" s="73"/>
      <c r="N295" s="73"/>
      <c r="O295" s="251">
        <f t="shared" si="16"/>
        <v>162</v>
      </c>
      <c r="P295" s="295"/>
      <c r="Q295" s="73" t="s">
        <v>513</v>
      </c>
      <c r="R295" s="73"/>
      <c r="S295" s="73"/>
      <c r="T295" s="73"/>
      <c r="U295" s="298"/>
      <c r="V295" s="75"/>
      <c r="W295" s="75"/>
      <c r="X295" s="299"/>
      <c r="Y295" s="300" t="s">
        <v>336</v>
      </c>
      <c r="Z295" s="75" t="s">
        <v>336</v>
      </c>
      <c r="AA295" s="75" t="s">
        <v>336</v>
      </c>
      <c r="AB295" s="299" t="s">
        <v>336</v>
      </c>
      <c r="AC295" s="295"/>
      <c r="AD295" s="73"/>
      <c r="AE295" s="73"/>
      <c r="AF295" s="251"/>
      <c r="AG295" s="295"/>
      <c r="AH295" s="73"/>
      <c r="AI295" s="73"/>
      <c r="AJ295" s="296"/>
      <c r="AK295" s="295"/>
      <c r="AL295" s="73"/>
      <c r="AM295" s="73"/>
      <c r="AN295" s="251"/>
      <c r="AO295" s="295" t="s">
        <v>336</v>
      </c>
      <c r="AP295" s="73" t="s">
        <v>336</v>
      </c>
      <c r="AQ295" s="73" t="s">
        <v>336</v>
      </c>
      <c r="AR295" s="296" t="s">
        <v>336</v>
      </c>
      <c r="AS295" s="295"/>
      <c r="AT295" s="73"/>
      <c r="AU295" s="73"/>
      <c r="AV295" s="296"/>
      <c r="AW295" s="297"/>
      <c r="AX295" s="73"/>
      <c r="AY295" s="73"/>
      <c r="AZ295" s="296"/>
      <c r="BA295" s="280"/>
      <c r="BB295" s="192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8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</row>
    <row r="296" spans="1:107" s="49" customFormat="1" ht="54">
      <c r="A296" s="73">
        <v>4</v>
      </c>
      <c r="B296" s="73">
        <v>7</v>
      </c>
      <c r="C296" s="49" t="s">
        <v>608</v>
      </c>
      <c r="D296" s="73" t="s">
        <v>525</v>
      </c>
      <c r="E296" s="251" t="s">
        <v>526</v>
      </c>
      <c r="F296" s="294">
        <v>24</v>
      </c>
      <c r="G296" s="173" t="s">
        <v>527</v>
      </c>
      <c r="H296" s="111" t="s">
        <v>558</v>
      </c>
      <c r="I296" s="295">
        <v>4</v>
      </c>
      <c r="J296" s="296">
        <f t="shared" si="17"/>
        <v>144</v>
      </c>
      <c r="K296" s="297">
        <f t="shared" si="15"/>
        <v>54</v>
      </c>
      <c r="L296" s="73">
        <v>30</v>
      </c>
      <c r="M296" s="73"/>
      <c r="N296" s="73">
        <v>24</v>
      </c>
      <c r="O296" s="251">
        <f t="shared" si="16"/>
        <v>90</v>
      </c>
      <c r="P296" s="295">
        <v>7</v>
      </c>
      <c r="Q296" s="73"/>
      <c r="R296" s="73"/>
      <c r="S296" s="73">
        <v>1</v>
      </c>
      <c r="T296" s="62" t="s">
        <v>678</v>
      </c>
      <c r="U296" s="298">
        <v>3</v>
      </c>
      <c r="V296" s="75">
        <v>1.5</v>
      </c>
      <c r="W296" s="75"/>
      <c r="X296" s="299">
        <v>1.5</v>
      </c>
      <c r="Y296" s="300"/>
      <c r="Z296" s="75"/>
      <c r="AA296" s="75"/>
      <c r="AB296" s="299"/>
      <c r="AC296" s="295"/>
      <c r="AD296" s="73"/>
      <c r="AE296" s="73"/>
      <c r="AF296" s="251"/>
      <c r="AG296" s="295"/>
      <c r="AH296" s="73"/>
      <c r="AI296" s="73"/>
      <c r="AJ296" s="296"/>
      <c r="AK296" s="295"/>
      <c r="AL296" s="73"/>
      <c r="AM296" s="73"/>
      <c r="AN296" s="251"/>
      <c r="AO296" s="295"/>
      <c r="AP296" s="73"/>
      <c r="AQ296" s="73"/>
      <c r="AR296" s="296"/>
      <c r="AS296" s="303">
        <v>3</v>
      </c>
      <c r="AT296" s="304">
        <v>1.5</v>
      </c>
      <c r="AU296" s="304"/>
      <c r="AV296" s="306">
        <v>1.5</v>
      </c>
      <c r="AW296" s="307"/>
      <c r="AX296" s="304"/>
      <c r="AY296" s="304"/>
      <c r="AZ296" s="306"/>
      <c r="BA296" s="280"/>
      <c r="BB296" s="192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</row>
    <row r="297" spans="1:107" s="49" customFormat="1" ht="54.75" customHeight="1">
      <c r="A297" s="75" t="s">
        <v>370</v>
      </c>
      <c r="B297" s="75">
        <v>11</v>
      </c>
      <c r="C297" s="64" t="s">
        <v>393</v>
      </c>
      <c r="D297" s="89" t="s">
        <v>386</v>
      </c>
      <c r="E297" s="252" t="s">
        <v>387</v>
      </c>
      <c r="F297" s="184" t="s">
        <v>188</v>
      </c>
      <c r="G297" s="400" t="s">
        <v>388</v>
      </c>
      <c r="H297" s="111" t="s">
        <v>558</v>
      </c>
      <c r="I297" s="80">
        <v>4.5</v>
      </c>
      <c r="J297" s="79">
        <f t="shared" si="17"/>
        <v>162</v>
      </c>
      <c r="K297" s="78">
        <f t="shared" si="15"/>
        <v>54</v>
      </c>
      <c r="L297" s="54">
        <v>28</v>
      </c>
      <c r="M297" s="54"/>
      <c r="N297" s="54">
        <v>26</v>
      </c>
      <c r="O297" s="118">
        <f t="shared" si="16"/>
        <v>108</v>
      </c>
      <c r="P297" s="122"/>
      <c r="Q297" s="81" t="s">
        <v>385</v>
      </c>
      <c r="R297" s="54" t="s">
        <v>120</v>
      </c>
      <c r="S297" s="55">
        <v>1</v>
      </c>
      <c r="T297" s="62" t="s">
        <v>678</v>
      </c>
      <c r="U297" s="135">
        <v>3</v>
      </c>
      <c r="V297" s="84">
        <v>1.5</v>
      </c>
      <c r="W297" s="84" t="s">
        <v>120</v>
      </c>
      <c r="X297" s="85">
        <v>1.5</v>
      </c>
      <c r="Y297" s="245" t="s">
        <v>120</v>
      </c>
      <c r="Z297" s="84" t="s">
        <v>120</v>
      </c>
      <c r="AA297" s="84" t="s">
        <v>120</v>
      </c>
      <c r="AB297" s="85" t="s">
        <v>120</v>
      </c>
      <c r="AC297" s="135">
        <v>3</v>
      </c>
      <c r="AD297" s="84">
        <v>1.5</v>
      </c>
      <c r="AE297" s="84" t="s">
        <v>120</v>
      </c>
      <c r="AF297" s="151">
        <v>1.5</v>
      </c>
      <c r="AG297" s="137" t="s">
        <v>120</v>
      </c>
      <c r="AH297" s="84" t="s">
        <v>120</v>
      </c>
      <c r="AI297" s="84" t="s">
        <v>120</v>
      </c>
      <c r="AJ297" s="85" t="s">
        <v>120</v>
      </c>
      <c r="AK297" s="135"/>
      <c r="AL297" s="103"/>
      <c r="AM297" s="103"/>
      <c r="AN297" s="161"/>
      <c r="AO297" s="168"/>
      <c r="AP297" s="104"/>
      <c r="AQ297" s="104"/>
      <c r="AR297" s="143"/>
      <c r="AS297" s="148"/>
      <c r="AT297" s="104"/>
      <c r="AU297" s="104"/>
      <c r="AV297" s="143"/>
      <c r="AW297" s="139"/>
      <c r="AX297" s="104"/>
      <c r="AY297" s="104"/>
      <c r="AZ297" s="143"/>
      <c r="BA297" s="384"/>
      <c r="BB297" s="397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  <c r="CP297" s="48"/>
      <c r="CQ297" s="48"/>
      <c r="CR297" s="48"/>
      <c r="CS297" s="48"/>
      <c r="CT297" s="48"/>
      <c r="CU297" s="48"/>
      <c r="CV297" s="48"/>
      <c r="CW297" s="48"/>
      <c r="CX297" s="48"/>
      <c r="CY297" s="48"/>
      <c r="CZ297" s="48"/>
      <c r="DA297" s="48"/>
      <c r="DB297" s="48"/>
      <c r="DC297" s="48"/>
    </row>
    <row r="298" spans="1:107" s="49" customFormat="1" ht="66.75" customHeight="1">
      <c r="A298" s="39" t="s">
        <v>308</v>
      </c>
      <c r="B298" s="39">
        <v>9</v>
      </c>
      <c r="C298" s="49" t="s">
        <v>361</v>
      </c>
      <c r="D298" s="73" t="s">
        <v>345</v>
      </c>
      <c r="E298" s="110" t="s">
        <v>346</v>
      </c>
      <c r="F298" s="182">
        <v>15</v>
      </c>
      <c r="G298" s="177" t="s">
        <v>365</v>
      </c>
      <c r="H298" s="111" t="s">
        <v>558</v>
      </c>
      <c r="I298" s="23">
        <v>4.5</v>
      </c>
      <c r="J298" s="68">
        <f t="shared" si="17"/>
        <v>162</v>
      </c>
      <c r="K298" s="67">
        <f t="shared" si="15"/>
        <v>64</v>
      </c>
      <c r="L298" s="66">
        <v>32</v>
      </c>
      <c r="M298" s="66"/>
      <c r="N298" s="66">
        <v>32</v>
      </c>
      <c r="O298" s="90">
        <f t="shared" si="16"/>
        <v>98</v>
      </c>
      <c r="P298" s="23">
        <v>1</v>
      </c>
      <c r="Q298" s="20"/>
      <c r="R298" s="20"/>
      <c r="S298" s="20">
        <v>1</v>
      </c>
      <c r="T298" s="62" t="s">
        <v>678</v>
      </c>
      <c r="U298" s="126">
        <v>3.5</v>
      </c>
      <c r="V298" s="59">
        <v>1.8</v>
      </c>
      <c r="W298" s="59"/>
      <c r="X298" s="60">
        <v>1.7</v>
      </c>
      <c r="Y298" s="58"/>
      <c r="Z298" s="59"/>
      <c r="AA298" s="59"/>
      <c r="AB298" s="60"/>
      <c r="AC298" s="124"/>
      <c r="AD298" s="66"/>
      <c r="AE298" s="66"/>
      <c r="AF298" s="90"/>
      <c r="AG298" s="142"/>
      <c r="AH298" s="72"/>
      <c r="AI298" s="72"/>
      <c r="AJ298" s="134"/>
      <c r="AK298" s="142"/>
      <c r="AL298" s="72"/>
      <c r="AM298" s="72"/>
      <c r="AN298" s="160"/>
      <c r="AO298" s="142"/>
      <c r="AP298" s="72"/>
      <c r="AQ298" s="72"/>
      <c r="AR298" s="134"/>
      <c r="AS298" s="142"/>
      <c r="AT298" s="72"/>
      <c r="AU298" s="72"/>
      <c r="AV298" s="134"/>
      <c r="AW298" s="130"/>
      <c r="AX298" s="72"/>
      <c r="AY298" s="72"/>
      <c r="AZ298" s="134"/>
      <c r="BA298" s="382"/>
      <c r="BB298" s="1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</row>
    <row r="299" spans="1:107" s="49" customFormat="1" ht="54">
      <c r="A299" s="39" t="s">
        <v>224</v>
      </c>
      <c r="B299" s="39">
        <v>10</v>
      </c>
      <c r="C299" s="49" t="s">
        <v>411</v>
      </c>
      <c r="D299" s="73" t="s">
        <v>406</v>
      </c>
      <c r="E299" s="110" t="s">
        <v>382</v>
      </c>
      <c r="F299" s="182">
        <v>18</v>
      </c>
      <c r="G299" s="405" t="s">
        <v>365</v>
      </c>
      <c r="H299" s="111" t="s">
        <v>558</v>
      </c>
      <c r="I299" s="27">
        <v>5.5</v>
      </c>
      <c r="J299" s="29">
        <f t="shared" si="17"/>
        <v>198</v>
      </c>
      <c r="K299" s="67">
        <f t="shared" si="15"/>
        <v>72</v>
      </c>
      <c r="L299" s="66">
        <v>36</v>
      </c>
      <c r="M299" s="66"/>
      <c r="N299" s="66">
        <v>36</v>
      </c>
      <c r="O299" s="90">
        <f t="shared" si="16"/>
        <v>126</v>
      </c>
      <c r="P299" s="23">
        <v>2</v>
      </c>
      <c r="Q299" s="20"/>
      <c r="R299" s="20"/>
      <c r="S299" s="20">
        <v>1</v>
      </c>
      <c r="T299" s="62" t="s">
        <v>678</v>
      </c>
      <c r="U299" s="126"/>
      <c r="V299" s="59"/>
      <c r="W299" s="59"/>
      <c r="X299" s="60"/>
      <c r="Y299" s="58">
        <v>4</v>
      </c>
      <c r="Z299" s="59">
        <v>2</v>
      </c>
      <c r="AA299" s="59"/>
      <c r="AB299" s="60">
        <v>2</v>
      </c>
      <c r="AC299" s="124"/>
      <c r="AD299" s="66"/>
      <c r="AE299" s="66"/>
      <c r="AF299" s="90"/>
      <c r="AG299" s="124"/>
      <c r="AH299" s="66"/>
      <c r="AI299" s="66"/>
      <c r="AJ299" s="68"/>
      <c r="AK299" s="142"/>
      <c r="AL299" s="72"/>
      <c r="AM299" s="72"/>
      <c r="AN299" s="160"/>
      <c r="AO299" s="142"/>
      <c r="AP299" s="72"/>
      <c r="AQ299" s="72"/>
      <c r="AR299" s="134"/>
      <c r="AS299" s="142"/>
      <c r="AT299" s="72"/>
      <c r="AU299" s="72"/>
      <c r="AV299" s="134"/>
      <c r="AW299" s="130"/>
      <c r="AX299" s="72"/>
      <c r="AY299" s="72"/>
      <c r="AZ299" s="134"/>
      <c r="BA299" s="382"/>
      <c r="BB299" s="1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  <c r="CP299" s="48"/>
      <c r="CQ299" s="48"/>
      <c r="CR299" s="48"/>
      <c r="CS299" s="48"/>
      <c r="CT299" s="48"/>
      <c r="CU299" s="48"/>
      <c r="CV299" s="48"/>
      <c r="CW299" s="48"/>
      <c r="CX299" s="48"/>
      <c r="CY299" s="48"/>
      <c r="CZ299" s="48"/>
      <c r="DA299" s="48"/>
      <c r="DB299" s="48"/>
      <c r="DC299" s="48"/>
    </row>
    <row r="300" spans="1:107" s="49" customFormat="1" ht="36">
      <c r="A300" s="73">
        <v>3</v>
      </c>
      <c r="B300" s="73">
        <v>6</v>
      </c>
      <c r="C300" s="49" t="s">
        <v>607</v>
      </c>
      <c r="D300" s="73" t="s">
        <v>504</v>
      </c>
      <c r="E300" s="251" t="s">
        <v>400</v>
      </c>
      <c r="F300" s="294">
        <v>13</v>
      </c>
      <c r="G300" s="173" t="s">
        <v>505</v>
      </c>
      <c r="H300" s="111" t="s">
        <v>558</v>
      </c>
      <c r="I300" s="295">
        <v>4</v>
      </c>
      <c r="J300" s="296">
        <f t="shared" si="17"/>
        <v>144</v>
      </c>
      <c r="K300" s="297">
        <f t="shared" si="15"/>
        <v>54</v>
      </c>
      <c r="L300" s="73">
        <v>28</v>
      </c>
      <c r="M300" s="73"/>
      <c r="N300" s="73">
        <v>26</v>
      </c>
      <c r="O300" s="251">
        <f t="shared" si="16"/>
        <v>90</v>
      </c>
      <c r="P300" s="295">
        <v>6</v>
      </c>
      <c r="Q300" s="73"/>
      <c r="R300" s="73"/>
      <c r="S300" s="73">
        <v>1</v>
      </c>
      <c r="T300" s="20" t="s">
        <v>21</v>
      </c>
      <c r="U300" s="298"/>
      <c r="V300" s="75"/>
      <c r="W300" s="75"/>
      <c r="X300" s="299"/>
      <c r="Y300" s="300">
        <v>3</v>
      </c>
      <c r="Z300" s="75">
        <v>1.5</v>
      </c>
      <c r="AA300" s="75"/>
      <c r="AB300" s="299">
        <v>1.5</v>
      </c>
      <c r="AC300" s="295"/>
      <c r="AD300" s="73"/>
      <c r="AE300" s="73"/>
      <c r="AF300" s="251"/>
      <c r="AG300" s="295"/>
      <c r="AH300" s="73"/>
      <c r="AI300" s="73"/>
      <c r="AJ300" s="296"/>
      <c r="AK300" s="295"/>
      <c r="AL300" s="73"/>
      <c r="AM300" s="73"/>
      <c r="AN300" s="251"/>
      <c r="AO300" s="295">
        <v>3</v>
      </c>
      <c r="AP300" s="73">
        <v>1.5</v>
      </c>
      <c r="AQ300" s="73"/>
      <c r="AR300" s="296">
        <v>1.5</v>
      </c>
      <c r="AS300" s="295"/>
      <c r="AT300" s="73"/>
      <c r="AU300" s="73"/>
      <c r="AV300" s="296"/>
      <c r="AW300" s="297"/>
      <c r="AX300" s="73"/>
      <c r="AY300" s="73"/>
      <c r="AZ300" s="296"/>
      <c r="BA300" s="280"/>
      <c r="BB300" s="192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  <c r="CP300" s="48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</row>
    <row r="301" spans="1:107" s="49" customFormat="1" ht="55.5" customHeight="1">
      <c r="A301" s="73">
        <v>4</v>
      </c>
      <c r="B301" s="73">
        <v>7</v>
      </c>
      <c r="C301" s="49" t="s">
        <v>608</v>
      </c>
      <c r="D301" s="73" t="s">
        <v>548</v>
      </c>
      <c r="E301" s="251" t="s">
        <v>407</v>
      </c>
      <c r="F301" s="294">
        <v>36</v>
      </c>
      <c r="G301" s="173" t="s">
        <v>549</v>
      </c>
      <c r="H301" s="111" t="s">
        <v>558</v>
      </c>
      <c r="I301" s="295">
        <v>4.5</v>
      </c>
      <c r="J301" s="296">
        <f t="shared" si="17"/>
        <v>162</v>
      </c>
      <c r="K301" s="297">
        <f t="shared" si="15"/>
        <v>90</v>
      </c>
      <c r="L301" s="73">
        <v>44</v>
      </c>
      <c r="M301" s="73">
        <v>24</v>
      </c>
      <c r="N301" s="73">
        <v>22</v>
      </c>
      <c r="O301" s="251">
        <f t="shared" si="16"/>
        <v>72</v>
      </c>
      <c r="P301" s="295"/>
      <c r="Q301" s="73" t="s">
        <v>284</v>
      </c>
      <c r="R301" s="73"/>
      <c r="S301" s="73">
        <v>2</v>
      </c>
      <c r="T301" s="20" t="s">
        <v>21</v>
      </c>
      <c r="U301" s="298">
        <v>5</v>
      </c>
      <c r="V301" s="75">
        <v>2.4</v>
      </c>
      <c r="W301" s="75">
        <v>1.3</v>
      </c>
      <c r="X301" s="299">
        <v>1.3</v>
      </c>
      <c r="Y301" s="300"/>
      <c r="Z301" s="75"/>
      <c r="AA301" s="75"/>
      <c r="AB301" s="299"/>
      <c r="AC301" s="295"/>
      <c r="AD301" s="73"/>
      <c r="AE301" s="73"/>
      <c r="AF301" s="251"/>
      <c r="AG301" s="295"/>
      <c r="AH301" s="73"/>
      <c r="AI301" s="73"/>
      <c r="AJ301" s="296"/>
      <c r="AK301" s="295"/>
      <c r="AL301" s="73"/>
      <c r="AM301" s="73"/>
      <c r="AN301" s="251"/>
      <c r="AO301" s="295"/>
      <c r="AP301" s="73"/>
      <c r="AQ301" s="73"/>
      <c r="AR301" s="296"/>
      <c r="AS301" s="303">
        <v>5</v>
      </c>
      <c r="AT301" s="304">
        <v>2.4</v>
      </c>
      <c r="AU301" s="304">
        <v>1.3</v>
      </c>
      <c r="AV301" s="306">
        <v>1.3</v>
      </c>
      <c r="AW301" s="307"/>
      <c r="AX301" s="304"/>
      <c r="AY301" s="304"/>
      <c r="AZ301" s="306"/>
      <c r="BA301" s="280"/>
      <c r="BB301" s="192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8"/>
      <c r="CQ301" s="48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</row>
    <row r="302" spans="1:107" s="49" customFormat="1" ht="57" customHeight="1">
      <c r="A302" s="39" t="s">
        <v>224</v>
      </c>
      <c r="B302" s="39">
        <v>10</v>
      </c>
      <c r="C302" s="49" t="s">
        <v>394</v>
      </c>
      <c r="D302" s="73" t="s">
        <v>406</v>
      </c>
      <c r="E302" s="110" t="s">
        <v>382</v>
      </c>
      <c r="F302" s="182">
        <v>18</v>
      </c>
      <c r="G302" s="405" t="s">
        <v>413</v>
      </c>
      <c r="H302" s="111" t="s">
        <v>558</v>
      </c>
      <c r="I302" s="27">
        <v>5.5</v>
      </c>
      <c r="J302" s="29">
        <f t="shared" si="17"/>
        <v>198</v>
      </c>
      <c r="K302" s="67">
        <f t="shared" si="15"/>
        <v>72</v>
      </c>
      <c r="L302" s="66">
        <v>36</v>
      </c>
      <c r="M302" s="66"/>
      <c r="N302" s="66">
        <v>36</v>
      </c>
      <c r="O302" s="90">
        <f t="shared" si="16"/>
        <v>126</v>
      </c>
      <c r="P302" s="23">
        <v>2</v>
      </c>
      <c r="Q302" s="20"/>
      <c r="R302" s="20"/>
      <c r="S302" s="20">
        <v>1</v>
      </c>
      <c r="T302" s="62" t="s">
        <v>678</v>
      </c>
      <c r="U302" s="126"/>
      <c r="V302" s="59"/>
      <c r="W302" s="59"/>
      <c r="X302" s="60"/>
      <c r="Y302" s="58">
        <v>4</v>
      </c>
      <c r="Z302" s="59">
        <v>2</v>
      </c>
      <c r="AA302" s="59"/>
      <c r="AB302" s="60">
        <v>2</v>
      </c>
      <c r="AC302" s="124"/>
      <c r="AD302" s="66"/>
      <c r="AE302" s="66"/>
      <c r="AF302" s="90"/>
      <c r="AG302" s="124"/>
      <c r="AH302" s="66"/>
      <c r="AI302" s="66"/>
      <c r="AJ302" s="68"/>
      <c r="AK302" s="142"/>
      <c r="AL302" s="72"/>
      <c r="AM302" s="72"/>
      <c r="AN302" s="160"/>
      <c r="AO302" s="142"/>
      <c r="AP302" s="72"/>
      <c r="AQ302" s="72"/>
      <c r="AR302" s="134"/>
      <c r="AS302" s="142"/>
      <c r="AT302" s="72"/>
      <c r="AU302" s="72"/>
      <c r="AV302" s="134"/>
      <c r="AW302" s="130"/>
      <c r="AX302" s="72"/>
      <c r="AY302" s="72"/>
      <c r="AZ302" s="134"/>
      <c r="BA302" s="382"/>
      <c r="BB302" s="1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  <c r="CH302" s="48"/>
      <c r="CI302" s="48"/>
      <c r="CJ302" s="48"/>
      <c r="CK302" s="48"/>
      <c r="CL302" s="48"/>
      <c r="CM302" s="48"/>
      <c r="CN302" s="48"/>
      <c r="CO302" s="48"/>
      <c r="CP302" s="48"/>
      <c r="CQ302" s="48"/>
      <c r="CR302" s="48"/>
      <c r="CS302" s="48"/>
      <c r="CT302" s="48"/>
      <c r="CU302" s="48"/>
      <c r="CV302" s="48"/>
      <c r="CW302" s="48"/>
      <c r="CX302" s="48"/>
      <c r="CY302" s="48"/>
      <c r="CZ302" s="48"/>
      <c r="DA302" s="48"/>
      <c r="DB302" s="48"/>
      <c r="DC302" s="48"/>
    </row>
    <row r="303" spans="1:107" s="49" customFormat="1" ht="62.25" customHeight="1">
      <c r="A303" s="39" t="s">
        <v>308</v>
      </c>
      <c r="B303" s="39">
        <v>9</v>
      </c>
      <c r="C303" s="49" t="s">
        <v>309</v>
      </c>
      <c r="D303" s="73" t="s">
        <v>345</v>
      </c>
      <c r="E303" s="110" t="s">
        <v>346</v>
      </c>
      <c r="F303" s="182">
        <v>15</v>
      </c>
      <c r="G303" s="97" t="s">
        <v>347</v>
      </c>
      <c r="H303" s="111" t="s">
        <v>558</v>
      </c>
      <c r="I303" s="23">
        <v>4.5</v>
      </c>
      <c r="J303" s="68">
        <f t="shared" si="17"/>
        <v>162</v>
      </c>
      <c r="K303" s="67">
        <f t="shared" si="15"/>
        <v>64</v>
      </c>
      <c r="L303" s="66">
        <v>32</v>
      </c>
      <c r="M303" s="66"/>
      <c r="N303" s="66">
        <v>32</v>
      </c>
      <c r="O303" s="90">
        <f t="shared" si="16"/>
        <v>98</v>
      </c>
      <c r="P303" s="23">
        <v>1</v>
      </c>
      <c r="Q303" s="20"/>
      <c r="R303" s="20"/>
      <c r="S303" s="20">
        <v>1</v>
      </c>
      <c r="T303" s="62" t="s">
        <v>678</v>
      </c>
      <c r="U303" s="126">
        <v>3.5</v>
      </c>
      <c r="V303" s="59">
        <v>1.8</v>
      </c>
      <c r="W303" s="59"/>
      <c r="X303" s="60">
        <v>1.7</v>
      </c>
      <c r="Y303" s="58"/>
      <c r="Z303" s="59"/>
      <c r="AA303" s="59"/>
      <c r="AB303" s="60"/>
      <c r="AC303" s="124"/>
      <c r="AD303" s="66"/>
      <c r="AE303" s="66"/>
      <c r="AF303" s="90"/>
      <c r="AG303" s="124"/>
      <c r="AH303" s="72"/>
      <c r="AI303" s="72"/>
      <c r="AJ303" s="134"/>
      <c r="AK303" s="142"/>
      <c r="AL303" s="72"/>
      <c r="AM303" s="72"/>
      <c r="AN303" s="160"/>
      <c r="AO303" s="142"/>
      <c r="AP303" s="72"/>
      <c r="AQ303" s="72"/>
      <c r="AR303" s="134"/>
      <c r="AS303" s="142"/>
      <c r="AT303" s="72"/>
      <c r="AU303" s="72"/>
      <c r="AV303" s="134"/>
      <c r="AW303" s="130"/>
      <c r="AX303" s="72"/>
      <c r="AY303" s="72"/>
      <c r="AZ303" s="134"/>
      <c r="BA303" s="382"/>
      <c r="BB303" s="1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8"/>
      <c r="CQ303" s="48"/>
      <c r="CR303" s="48"/>
      <c r="CS303" s="48"/>
      <c r="CT303" s="48"/>
      <c r="CU303" s="48"/>
      <c r="CV303" s="48"/>
      <c r="CW303" s="48"/>
      <c r="CX303" s="48"/>
      <c r="CY303" s="48"/>
      <c r="CZ303" s="48"/>
      <c r="DA303" s="48"/>
      <c r="DB303" s="48"/>
      <c r="DC303" s="48"/>
    </row>
    <row r="304" spans="1:107" s="49" customFormat="1" ht="36.75" customHeight="1">
      <c r="A304" s="73">
        <v>1</v>
      </c>
      <c r="B304" s="73">
        <v>1</v>
      </c>
      <c r="C304" s="49" t="s">
        <v>417</v>
      </c>
      <c r="D304" s="89" t="s">
        <v>430</v>
      </c>
      <c r="E304" s="251" t="s">
        <v>431</v>
      </c>
      <c r="F304" s="294">
        <v>7</v>
      </c>
      <c r="G304" s="279" t="s">
        <v>432</v>
      </c>
      <c r="H304" s="111" t="s">
        <v>558</v>
      </c>
      <c r="I304" s="295">
        <v>4</v>
      </c>
      <c r="J304" s="296">
        <f t="shared" si="17"/>
        <v>144</v>
      </c>
      <c r="K304" s="297">
        <f t="shared" si="15"/>
        <v>60</v>
      </c>
      <c r="L304" s="73">
        <v>30</v>
      </c>
      <c r="M304" s="73"/>
      <c r="N304" s="73">
        <v>30</v>
      </c>
      <c r="O304" s="251">
        <f t="shared" si="16"/>
        <v>84</v>
      </c>
      <c r="P304" s="295">
        <v>1</v>
      </c>
      <c r="Q304" s="73"/>
      <c r="R304" s="73"/>
      <c r="S304" s="73">
        <v>1</v>
      </c>
      <c r="T304" s="62" t="s">
        <v>678</v>
      </c>
      <c r="U304" s="298">
        <v>3</v>
      </c>
      <c r="V304" s="75">
        <v>1.5</v>
      </c>
      <c r="W304" s="75"/>
      <c r="X304" s="299">
        <v>1.5</v>
      </c>
      <c r="Y304" s="300"/>
      <c r="Z304" s="75"/>
      <c r="AA304" s="75"/>
      <c r="AB304" s="299"/>
      <c r="AC304" s="295"/>
      <c r="AD304" s="73"/>
      <c r="AE304" s="73"/>
      <c r="AF304" s="251"/>
      <c r="AG304" s="295"/>
      <c r="AH304" s="73"/>
      <c r="AI304" s="73"/>
      <c r="AJ304" s="296"/>
      <c r="AK304" s="295"/>
      <c r="AL304" s="73"/>
      <c r="AM304" s="73"/>
      <c r="AN304" s="251"/>
      <c r="AO304" s="295"/>
      <c r="AP304" s="73"/>
      <c r="AQ304" s="73"/>
      <c r="AR304" s="296"/>
      <c r="AS304" s="295"/>
      <c r="AT304" s="73"/>
      <c r="AU304" s="73"/>
      <c r="AV304" s="296"/>
      <c r="AW304" s="297"/>
      <c r="AX304" s="73"/>
      <c r="AY304" s="73"/>
      <c r="AZ304" s="296"/>
      <c r="BA304" s="281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8"/>
      <c r="CQ304" s="48"/>
      <c r="CR304" s="48"/>
      <c r="CS304" s="48"/>
      <c r="CT304" s="48"/>
      <c r="CU304" s="48"/>
      <c r="CV304" s="48"/>
      <c r="CW304" s="48"/>
      <c r="CX304" s="48"/>
      <c r="CY304" s="48"/>
      <c r="CZ304" s="48"/>
      <c r="DA304" s="48"/>
      <c r="DB304" s="48"/>
      <c r="DC304" s="48"/>
    </row>
    <row r="305" spans="1:107" s="49" customFormat="1" ht="36.75" customHeight="1">
      <c r="A305" s="73">
        <v>1</v>
      </c>
      <c r="B305" s="73">
        <v>1</v>
      </c>
      <c r="C305" s="49" t="s">
        <v>477</v>
      </c>
      <c r="D305" s="89" t="s">
        <v>430</v>
      </c>
      <c r="E305" s="251" t="s">
        <v>431</v>
      </c>
      <c r="F305" s="294">
        <v>7</v>
      </c>
      <c r="G305" s="279" t="s">
        <v>432</v>
      </c>
      <c r="H305" s="111" t="s">
        <v>558</v>
      </c>
      <c r="I305" s="295">
        <v>4</v>
      </c>
      <c r="J305" s="296">
        <f t="shared" si="17"/>
        <v>144</v>
      </c>
      <c r="K305" s="297">
        <f t="shared" si="15"/>
        <v>60</v>
      </c>
      <c r="L305" s="73">
        <v>30</v>
      </c>
      <c r="M305" s="73"/>
      <c r="N305" s="73">
        <v>30</v>
      </c>
      <c r="O305" s="251">
        <f t="shared" si="16"/>
        <v>84</v>
      </c>
      <c r="P305" s="295">
        <v>1</v>
      </c>
      <c r="Q305" s="73"/>
      <c r="R305" s="73"/>
      <c r="S305" s="73">
        <v>1</v>
      </c>
      <c r="T305" s="62" t="s">
        <v>678</v>
      </c>
      <c r="U305" s="298">
        <v>3</v>
      </c>
      <c r="V305" s="75">
        <v>1.5</v>
      </c>
      <c r="W305" s="75"/>
      <c r="X305" s="299">
        <v>1.5</v>
      </c>
      <c r="Y305" s="300"/>
      <c r="Z305" s="75"/>
      <c r="AA305" s="75"/>
      <c r="AB305" s="299"/>
      <c r="AC305" s="295"/>
      <c r="AD305" s="73"/>
      <c r="AE305" s="73"/>
      <c r="AF305" s="251"/>
      <c r="AG305" s="295"/>
      <c r="AH305" s="73"/>
      <c r="AI305" s="73"/>
      <c r="AJ305" s="296"/>
      <c r="AK305" s="295"/>
      <c r="AL305" s="73"/>
      <c r="AM305" s="73"/>
      <c r="AN305" s="251"/>
      <c r="AO305" s="295"/>
      <c r="AP305" s="73"/>
      <c r="AQ305" s="73"/>
      <c r="AR305" s="296"/>
      <c r="AS305" s="295"/>
      <c r="AT305" s="73"/>
      <c r="AU305" s="73"/>
      <c r="AV305" s="296"/>
      <c r="AW305" s="297"/>
      <c r="AX305" s="73"/>
      <c r="AY305" s="73"/>
      <c r="AZ305" s="296"/>
      <c r="BA305" s="281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8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</row>
    <row r="306" spans="1:107" s="49" customFormat="1" ht="44.25" customHeight="1">
      <c r="A306" s="73">
        <v>3</v>
      </c>
      <c r="B306" s="73">
        <v>6</v>
      </c>
      <c r="C306" s="49" t="s">
        <v>607</v>
      </c>
      <c r="D306" s="73" t="s">
        <v>589</v>
      </c>
      <c r="E306" s="251" t="s">
        <v>485</v>
      </c>
      <c r="F306" s="294">
        <v>4</v>
      </c>
      <c r="G306" s="173" t="s">
        <v>486</v>
      </c>
      <c r="H306" s="111" t="s">
        <v>558</v>
      </c>
      <c r="I306" s="295">
        <v>4</v>
      </c>
      <c r="J306" s="296">
        <f t="shared" si="17"/>
        <v>144</v>
      </c>
      <c r="K306" s="297">
        <f t="shared" si="15"/>
        <v>54</v>
      </c>
      <c r="L306" s="73">
        <v>28</v>
      </c>
      <c r="M306" s="73"/>
      <c r="N306" s="73">
        <v>26</v>
      </c>
      <c r="O306" s="251">
        <f t="shared" si="16"/>
        <v>90</v>
      </c>
      <c r="P306" s="295">
        <v>6</v>
      </c>
      <c r="Q306" s="73"/>
      <c r="R306" s="73"/>
      <c r="S306" s="73">
        <v>1</v>
      </c>
      <c r="T306" s="62" t="s">
        <v>678</v>
      </c>
      <c r="U306" s="298"/>
      <c r="V306" s="75"/>
      <c r="W306" s="75"/>
      <c r="X306" s="299"/>
      <c r="Y306" s="300">
        <v>3</v>
      </c>
      <c r="Z306" s="75">
        <v>1.5</v>
      </c>
      <c r="AA306" s="75"/>
      <c r="AB306" s="299">
        <v>1.5</v>
      </c>
      <c r="AC306" s="295"/>
      <c r="AD306" s="73"/>
      <c r="AE306" s="73"/>
      <c r="AF306" s="251"/>
      <c r="AG306" s="295"/>
      <c r="AH306" s="73"/>
      <c r="AI306" s="73"/>
      <c r="AJ306" s="296"/>
      <c r="AK306" s="295"/>
      <c r="AL306" s="73"/>
      <c r="AM306" s="73"/>
      <c r="AN306" s="251"/>
      <c r="AO306" s="295">
        <v>3</v>
      </c>
      <c r="AP306" s="73">
        <v>1.5</v>
      </c>
      <c r="AQ306" s="73"/>
      <c r="AR306" s="296">
        <v>1.5</v>
      </c>
      <c r="AS306" s="295"/>
      <c r="AT306" s="73"/>
      <c r="AU306" s="73"/>
      <c r="AV306" s="296"/>
      <c r="AW306" s="297"/>
      <c r="AX306" s="73"/>
      <c r="AY306" s="73"/>
      <c r="AZ306" s="296"/>
      <c r="BA306" s="280"/>
      <c r="BB306" s="192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  <c r="CP306" s="48"/>
      <c r="CQ306" s="48"/>
      <c r="CR306" s="48"/>
      <c r="CS306" s="48"/>
      <c r="CT306" s="48"/>
      <c r="CU306" s="48"/>
      <c r="CV306" s="48"/>
      <c r="CW306" s="48"/>
      <c r="CX306" s="48"/>
      <c r="CY306" s="48"/>
      <c r="CZ306" s="48"/>
      <c r="DA306" s="48"/>
      <c r="DB306" s="48"/>
      <c r="DC306" s="48"/>
    </row>
    <row r="307" spans="1:107" s="49" customFormat="1" ht="39" customHeight="1">
      <c r="A307" s="73">
        <v>4</v>
      </c>
      <c r="B307" s="73">
        <v>8</v>
      </c>
      <c r="C307" s="49" t="s">
        <v>608</v>
      </c>
      <c r="D307" s="89" t="s">
        <v>531</v>
      </c>
      <c r="E307" s="251" t="s">
        <v>532</v>
      </c>
      <c r="F307" s="294">
        <v>27</v>
      </c>
      <c r="G307" s="173" t="s">
        <v>533</v>
      </c>
      <c r="H307" s="111" t="s">
        <v>558</v>
      </c>
      <c r="I307" s="295">
        <v>2</v>
      </c>
      <c r="J307" s="296">
        <f t="shared" si="17"/>
        <v>72</v>
      </c>
      <c r="K307" s="297">
        <f t="shared" si="15"/>
        <v>36</v>
      </c>
      <c r="L307" s="73">
        <v>16</v>
      </c>
      <c r="M307" s="73"/>
      <c r="N307" s="73">
        <v>20</v>
      </c>
      <c r="O307" s="251">
        <f t="shared" si="16"/>
        <v>36</v>
      </c>
      <c r="P307" s="295"/>
      <c r="Q307" s="73" t="s">
        <v>286</v>
      </c>
      <c r="R307" s="73"/>
      <c r="S307" s="73">
        <v>1</v>
      </c>
      <c r="T307" s="73"/>
      <c r="U307" s="298"/>
      <c r="V307" s="75"/>
      <c r="W307" s="75"/>
      <c r="X307" s="299"/>
      <c r="Y307" s="300">
        <v>4.5</v>
      </c>
      <c r="Z307" s="75">
        <v>2</v>
      </c>
      <c r="AA307" s="75"/>
      <c r="AB307" s="299">
        <v>2.5</v>
      </c>
      <c r="AC307" s="295"/>
      <c r="AD307" s="73"/>
      <c r="AE307" s="73"/>
      <c r="AF307" s="251"/>
      <c r="AG307" s="295"/>
      <c r="AH307" s="73"/>
      <c r="AI307" s="73"/>
      <c r="AJ307" s="296"/>
      <c r="AK307" s="295"/>
      <c r="AL307" s="73"/>
      <c r="AM307" s="73"/>
      <c r="AN307" s="251"/>
      <c r="AO307" s="295"/>
      <c r="AP307" s="73"/>
      <c r="AQ307" s="73"/>
      <c r="AR307" s="296"/>
      <c r="AS307" s="303"/>
      <c r="AT307" s="304"/>
      <c r="AU307" s="304"/>
      <c r="AV307" s="306"/>
      <c r="AW307" s="307">
        <v>4.5</v>
      </c>
      <c r="AX307" s="304">
        <v>2</v>
      </c>
      <c r="AY307" s="304"/>
      <c r="AZ307" s="306">
        <v>2.5</v>
      </c>
      <c r="BA307" s="280"/>
      <c r="BB307" s="192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8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</row>
    <row r="308" spans="1:107" s="49" customFormat="1" ht="39" customHeight="1">
      <c r="A308" s="73">
        <v>4</v>
      </c>
      <c r="B308" s="73">
        <v>8</v>
      </c>
      <c r="C308" s="49" t="s">
        <v>608</v>
      </c>
      <c r="D308" s="89" t="s">
        <v>531</v>
      </c>
      <c r="E308" s="251" t="s">
        <v>534</v>
      </c>
      <c r="F308" s="294">
        <v>28</v>
      </c>
      <c r="G308" s="173" t="s">
        <v>535</v>
      </c>
      <c r="H308" s="111" t="s">
        <v>558</v>
      </c>
      <c r="I308" s="295">
        <v>1</v>
      </c>
      <c r="J308" s="296">
        <f t="shared" si="17"/>
        <v>36</v>
      </c>
      <c r="K308" s="297">
        <f t="shared" si="15"/>
        <v>0</v>
      </c>
      <c r="L308" s="73"/>
      <c r="M308" s="73"/>
      <c r="N308" s="73"/>
      <c r="O308" s="251">
        <f t="shared" si="16"/>
        <v>36</v>
      </c>
      <c r="P308" s="295"/>
      <c r="Q308" s="73"/>
      <c r="R308" s="28" t="s">
        <v>676</v>
      </c>
      <c r="S308" s="73"/>
      <c r="T308" s="73"/>
      <c r="U308" s="298"/>
      <c r="V308" s="75"/>
      <c r="W308" s="75"/>
      <c r="X308" s="299"/>
      <c r="Y308" s="300"/>
      <c r="Z308" s="75"/>
      <c r="AA308" s="75"/>
      <c r="AB308" s="299"/>
      <c r="AC308" s="295"/>
      <c r="AD308" s="73"/>
      <c r="AE308" s="73"/>
      <c r="AF308" s="251"/>
      <c r="AG308" s="295"/>
      <c r="AH308" s="73"/>
      <c r="AI308" s="73"/>
      <c r="AJ308" s="296"/>
      <c r="AK308" s="295"/>
      <c r="AL308" s="73"/>
      <c r="AM308" s="73"/>
      <c r="AN308" s="251"/>
      <c r="AO308" s="295"/>
      <c r="AP308" s="73"/>
      <c r="AQ308" s="73"/>
      <c r="AR308" s="296"/>
      <c r="AS308" s="303"/>
      <c r="AT308" s="304"/>
      <c r="AU308" s="304"/>
      <c r="AV308" s="306"/>
      <c r="AW308" s="307"/>
      <c r="AX308" s="304"/>
      <c r="AY308" s="304"/>
      <c r="AZ308" s="306"/>
      <c r="BA308" s="280"/>
      <c r="BB308" s="192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8"/>
      <c r="CQ308" s="48"/>
      <c r="CR308" s="48"/>
      <c r="CS308" s="48"/>
      <c r="CT308" s="48"/>
      <c r="CU308" s="48"/>
      <c r="CV308" s="48"/>
      <c r="CW308" s="48"/>
      <c r="CX308" s="48"/>
      <c r="CY308" s="48"/>
      <c r="CZ308" s="48"/>
      <c r="DA308" s="48"/>
      <c r="DB308" s="48"/>
      <c r="DC308" s="48"/>
    </row>
    <row r="309" spans="1:107" s="49" customFormat="1" ht="39" customHeight="1">
      <c r="A309" s="39" t="s">
        <v>308</v>
      </c>
      <c r="B309" s="39">
        <v>10</v>
      </c>
      <c r="C309" s="49" t="s">
        <v>416</v>
      </c>
      <c r="D309" s="73" t="s">
        <v>358</v>
      </c>
      <c r="E309" s="110" t="s">
        <v>369</v>
      </c>
      <c r="F309" s="182">
        <v>20</v>
      </c>
      <c r="G309" s="175" t="s">
        <v>360</v>
      </c>
      <c r="H309" s="111" t="s">
        <v>558</v>
      </c>
      <c r="I309" s="23">
        <v>5</v>
      </c>
      <c r="J309" s="68">
        <f t="shared" si="17"/>
        <v>180</v>
      </c>
      <c r="K309" s="67">
        <f t="shared" si="15"/>
        <v>48</v>
      </c>
      <c r="L309" s="66">
        <v>24</v>
      </c>
      <c r="M309" s="66"/>
      <c r="N309" s="66">
        <v>24</v>
      </c>
      <c r="O309" s="90">
        <f t="shared" si="16"/>
        <v>132</v>
      </c>
      <c r="P309" s="23">
        <v>2</v>
      </c>
      <c r="Q309" s="20"/>
      <c r="R309" s="20"/>
      <c r="S309" s="20">
        <v>1</v>
      </c>
      <c r="T309" s="62" t="s">
        <v>678</v>
      </c>
      <c r="U309" s="126"/>
      <c r="V309" s="59"/>
      <c r="W309" s="59"/>
      <c r="X309" s="60"/>
      <c r="Y309" s="58">
        <v>2.8</v>
      </c>
      <c r="Z309" s="59">
        <v>1.4</v>
      </c>
      <c r="AA309" s="59"/>
      <c r="AB309" s="60">
        <v>1.4</v>
      </c>
      <c r="AC309" s="124"/>
      <c r="AD309" s="66"/>
      <c r="AE309" s="66"/>
      <c r="AF309" s="90"/>
      <c r="AG309" s="142"/>
      <c r="AH309" s="72"/>
      <c r="AI309" s="72"/>
      <c r="AJ309" s="134"/>
      <c r="AK309" s="142"/>
      <c r="AL309" s="72"/>
      <c r="AM309" s="72"/>
      <c r="AN309" s="160"/>
      <c r="AO309" s="142"/>
      <c r="AP309" s="72"/>
      <c r="AQ309" s="72"/>
      <c r="AR309" s="134"/>
      <c r="AS309" s="142"/>
      <c r="AT309" s="72"/>
      <c r="AU309" s="72"/>
      <c r="AV309" s="134"/>
      <c r="AW309" s="130"/>
      <c r="AX309" s="72"/>
      <c r="AY309" s="72"/>
      <c r="AZ309" s="134"/>
      <c r="BA309" s="382"/>
      <c r="BB309" s="1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48"/>
      <c r="CQ309" s="48"/>
      <c r="CR309" s="48"/>
      <c r="CS309" s="48"/>
      <c r="CT309" s="48"/>
      <c r="CU309" s="48"/>
      <c r="CV309" s="48"/>
      <c r="CW309" s="48"/>
      <c r="CX309" s="48"/>
      <c r="CY309" s="48"/>
      <c r="CZ309" s="48"/>
      <c r="DA309" s="48"/>
      <c r="DB309" s="48"/>
      <c r="DC309" s="48"/>
    </row>
    <row r="310" spans="1:107" s="49" customFormat="1" ht="39" customHeight="1">
      <c r="A310" s="39" t="s">
        <v>224</v>
      </c>
      <c r="B310" s="39">
        <v>9</v>
      </c>
      <c r="C310" s="49" t="s">
        <v>411</v>
      </c>
      <c r="D310" s="73" t="s">
        <v>383</v>
      </c>
      <c r="E310" s="254" t="s">
        <v>352</v>
      </c>
      <c r="F310" s="182">
        <v>17</v>
      </c>
      <c r="G310" s="405" t="s">
        <v>412</v>
      </c>
      <c r="H310" s="111" t="s">
        <v>558</v>
      </c>
      <c r="I310" s="27">
        <v>5</v>
      </c>
      <c r="J310" s="29">
        <f t="shared" si="17"/>
        <v>180</v>
      </c>
      <c r="K310" s="67">
        <f t="shared" si="15"/>
        <v>72</v>
      </c>
      <c r="L310" s="66">
        <v>36</v>
      </c>
      <c r="M310" s="66"/>
      <c r="N310" s="66">
        <v>36</v>
      </c>
      <c r="O310" s="90">
        <f t="shared" si="16"/>
        <v>108</v>
      </c>
      <c r="P310" s="23">
        <v>1</v>
      </c>
      <c r="Q310" s="20"/>
      <c r="R310" s="20"/>
      <c r="S310" s="20">
        <v>1</v>
      </c>
      <c r="T310" s="62" t="s">
        <v>678</v>
      </c>
      <c r="U310" s="126">
        <v>4</v>
      </c>
      <c r="V310" s="59">
        <v>2</v>
      </c>
      <c r="W310" s="59"/>
      <c r="X310" s="60">
        <v>2</v>
      </c>
      <c r="Y310" s="58"/>
      <c r="Z310" s="59"/>
      <c r="AA310" s="59"/>
      <c r="AB310" s="60"/>
      <c r="AC310" s="124"/>
      <c r="AD310" s="66"/>
      <c r="AE310" s="66"/>
      <c r="AF310" s="90"/>
      <c r="AG310" s="124"/>
      <c r="AH310" s="66"/>
      <c r="AI310" s="66"/>
      <c r="AJ310" s="68"/>
      <c r="AK310" s="142"/>
      <c r="AL310" s="72"/>
      <c r="AM310" s="72"/>
      <c r="AN310" s="160"/>
      <c r="AO310" s="142"/>
      <c r="AP310" s="72"/>
      <c r="AQ310" s="72"/>
      <c r="AR310" s="134"/>
      <c r="AS310" s="142"/>
      <c r="AT310" s="72"/>
      <c r="AU310" s="72"/>
      <c r="AV310" s="134"/>
      <c r="AW310" s="130"/>
      <c r="AX310" s="72"/>
      <c r="AY310" s="72"/>
      <c r="AZ310" s="134"/>
      <c r="BA310" s="382"/>
      <c r="BB310" s="1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8"/>
      <c r="CM310" s="48"/>
      <c r="CN310" s="48"/>
      <c r="CO310" s="48"/>
      <c r="CP310" s="48"/>
      <c r="CQ310" s="48"/>
      <c r="CR310" s="48"/>
      <c r="CS310" s="48"/>
      <c r="CT310" s="48"/>
      <c r="CU310" s="48"/>
      <c r="CV310" s="48"/>
      <c r="CW310" s="48"/>
      <c r="CX310" s="48"/>
      <c r="CY310" s="48"/>
      <c r="CZ310" s="48"/>
      <c r="DA310" s="48"/>
      <c r="DB310" s="48"/>
      <c r="DC310" s="48"/>
    </row>
    <row r="311" spans="1:107" s="49" customFormat="1" ht="42" customHeight="1">
      <c r="A311" s="47">
        <v>1</v>
      </c>
      <c r="B311" s="47">
        <v>1</v>
      </c>
      <c r="C311" s="18" t="s">
        <v>250</v>
      </c>
      <c r="D311" s="255"/>
      <c r="E311" s="415" t="s">
        <v>612</v>
      </c>
      <c r="F311" s="179">
        <v>8</v>
      </c>
      <c r="G311" s="173" t="s">
        <v>253</v>
      </c>
      <c r="H311" s="111" t="s">
        <v>54</v>
      </c>
      <c r="I311" s="115">
        <v>4</v>
      </c>
      <c r="J311" s="26">
        <v>144</v>
      </c>
      <c r="K311" s="19">
        <v>72</v>
      </c>
      <c r="L311" s="20">
        <v>36</v>
      </c>
      <c r="M311" s="20">
        <v>36</v>
      </c>
      <c r="N311" s="20"/>
      <c r="O311" s="22">
        <v>72</v>
      </c>
      <c r="P311" s="23"/>
      <c r="Q311" s="20" t="s">
        <v>70</v>
      </c>
      <c r="R311" s="20"/>
      <c r="S311" s="20">
        <v>1</v>
      </c>
      <c r="T311" s="62" t="s">
        <v>678</v>
      </c>
      <c r="U311" s="61">
        <v>4</v>
      </c>
      <c r="V311" s="62">
        <v>2</v>
      </c>
      <c r="W311" s="62">
        <v>2</v>
      </c>
      <c r="X311" s="222"/>
      <c r="Y311" s="223"/>
      <c r="Z311" s="62"/>
      <c r="AA311" s="62"/>
      <c r="AB311" s="222"/>
      <c r="AC311" s="23"/>
      <c r="AD311" s="20"/>
      <c r="AE311" s="20"/>
      <c r="AF311" s="22"/>
      <c r="AG311" s="23"/>
      <c r="AH311" s="20"/>
      <c r="AI311" s="20"/>
      <c r="AJ311" s="21"/>
      <c r="AK311" s="23"/>
      <c r="AL311" s="20"/>
      <c r="AM311" s="20"/>
      <c r="AN311" s="22"/>
      <c r="AO311" s="23"/>
      <c r="AP311" s="20"/>
      <c r="AQ311" s="20"/>
      <c r="AR311" s="21"/>
      <c r="AS311" s="23"/>
      <c r="AT311" s="20"/>
      <c r="AU311" s="20"/>
      <c r="AV311" s="21"/>
      <c r="AW311" s="24"/>
      <c r="AX311" s="20"/>
      <c r="AY311" s="20"/>
      <c r="AZ311" s="21"/>
      <c r="BA311" s="380"/>
      <c r="BB311" s="17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  <c r="CP311" s="48"/>
      <c r="CQ311" s="48"/>
      <c r="CR311" s="48"/>
      <c r="CS311" s="48"/>
      <c r="CT311" s="48"/>
      <c r="CU311" s="48"/>
      <c r="CV311" s="48"/>
      <c r="CW311" s="48"/>
      <c r="CX311" s="48"/>
      <c r="CY311" s="48"/>
      <c r="CZ311" s="48"/>
      <c r="DA311" s="48"/>
      <c r="DB311" s="48"/>
      <c r="DC311" s="48"/>
    </row>
    <row r="312" spans="1:107" s="49" customFormat="1" ht="45" customHeight="1">
      <c r="A312" s="47">
        <v>1</v>
      </c>
      <c r="B312" s="47">
        <v>2</v>
      </c>
      <c r="C312" s="18" t="s">
        <v>250</v>
      </c>
      <c r="D312" s="255"/>
      <c r="E312" s="415" t="s">
        <v>613</v>
      </c>
      <c r="F312" s="179">
        <v>9</v>
      </c>
      <c r="G312" s="173" t="s">
        <v>254</v>
      </c>
      <c r="H312" s="111" t="s">
        <v>54</v>
      </c>
      <c r="I312" s="115" t="s">
        <v>55</v>
      </c>
      <c r="J312" s="26">
        <v>162</v>
      </c>
      <c r="K312" s="19">
        <v>54</v>
      </c>
      <c r="L312" s="20"/>
      <c r="M312" s="20">
        <v>36</v>
      </c>
      <c r="N312" s="20">
        <v>18</v>
      </c>
      <c r="O312" s="22">
        <v>108</v>
      </c>
      <c r="P312" s="23">
        <v>2</v>
      </c>
      <c r="Q312" s="20"/>
      <c r="R312" s="20"/>
      <c r="S312" s="20">
        <v>2</v>
      </c>
      <c r="T312" s="62" t="s">
        <v>678</v>
      </c>
      <c r="U312" s="61"/>
      <c r="V312" s="62"/>
      <c r="W312" s="62"/>
      <c r="X312" s="222"/>
      <c r="Y312" s="223">
        <v>3</v>
      </c>
      <c r="Z312" s="62"/>
      <c r="AA312" s="62">
        <v>2</v>
      </c>
      <c r="AB312" s="222">
        <v>1</v>
      </c>
      <c r="AC312" s="23"/>
      <c r="AD312" s="20"/>
      <c r="AE312" s="20"/>
      <c r="AF312" s="22"/>
      <c r="AG312" s="23"/>
      <c r="AH312" s="20"/>
      <c r="AI312" s="20"/>
      <c r="AJ312" s="21"/>
      <c r="AK312" s="23"/>
      <c r="AL312" s="20"/>
      <c r="AM312" s="20"/>
      <c r="AN312" s="22"/>
      <c r="AO312" s="23"/>
      <c r="AP312" s="20"/>
      <c r="AQ312" s="20"/>
      <c r="AR312" s="21"/>
      <c r="AS312" s="23"/>
      <c r="AT312" s="20"/>
      <c r="AU312" s="20"/>
      <c r="AV312" s="21"/>
      <c r="AW312" s="24"/>
      <c r="AX312" s="20"/>
      <c r="AY312" s="20"/>
      <c r="AZ312" s="21"/>
      <c r="BA312" s="380"/>
      <c r="BB312" s="17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  <c r="CK312" s="48"/>
      <c r="CL312" s="48"/>
      <c r="CM312" s="48"/>
      <c r="CN312" s="48"/>
      <c r="CO312" s="48"/>
      <c r="CP312" s="48"/>
      <c r="CQ312" s="48"/>
      <c r="CR312" s="48"/>
      <c r="CS312" s="48"/>
      <c r="CT312" s="48"/>
      <c r="CU312" s="48"/>
      <c r="CV312" s="48"/>
      <c r="CW312" s="48"/>
      <c r="CX312" s="48"/>
      <c r="CY312" s="48"/>
      <c r="CZ312" s="48"/>
      <c r="DA312" s="48"/>
      <c r="DB312" s="48"/>
      <c r="DC312" s="48"/>
    </row>
    <row r="313" spans="1:107" s="49" customFormat="1" ht="42.75" customHeight="1">
      <c r="A313" s="47">
        <v>1</v>
      </c>
      <c r="B313" s="47">
        <v>1</v>
      </c>
      <c r="C313" s="18" t="s">
        <v>37</v>
      </c>
      <c r="D313" s="255"/>
      <c r="E313" s="416" t="s">
        <v>635</v>
      </c>
      <c r="F313" s="179">
        <v>9</v>
      </c>
      <c r="G313" s="173" t="s">
        <v>53</v>
      </c>
      <c r="H313" s="111" t="s">
        <v>54</v>
      </c>
      <c r="I313" s="115" t="s">
        <v>55</v>
      </c>
      <c r="J313" s="26">
        <v>162</v>
      </c>
      <c r="K313" s="19">
        <v>72</v>
      </c>
      <c r="L313" s="20">
        <v>36</v>
      </c>
      <c r="M313" s="20">
        <v>36</v>
      </c>
      <c r="N313" s="20"/>
      <c r="O313" s="22">
        <v>90</v>
      </c>
      <c r="P313" s="23">
        <v>1</v>
      </c>
      <c r="Q313" s="20"/>
      <c r="R313" s="20"/>
      <c r="S313" s="20">
        <v>1</v>
      </c>
      <c r="T313" s="62" t="s">
        <v>678</v>
      </c>
      <c r="U313" s="61">
        <v>4</v>
      </c>
      <c r="V313" s="62">
        <v>2</v>
      </c>
      <c r="W313" s="62">
        <v>2</v>
      </c>
      <c r="X313" s="222"/>
      <c r="Y313" s="223"/>
      <c r="Z313" s="62"/>
      <c r="AA313" s="62"/>
      <c r="AB313" s="222"/>
      <c r="AC313" s="23"/>
      <c r="AD313" s="20"/>
      <c r="AE313" s="20"/>
      <c r="AF313" s="22"/>
      <c r="AG313" s="23"/>
      <c r="AH313" s="20"/>
      <c r="AI313" s="20"/>
      <c r="AJ313" s="21"/>
      <c r="AK313" s="23"/>
      <c r="AL313" s="20"/>
      <c r="AM313" s="20"/>
      <c r="AN313" s="22"/>
      <c r="AO313" s="23"/>
      <c r="AP313" s="20"/>
      <c r="AQ313" s="20"/>
      <c r="AR313" s="21"/>
      <c r="AS313" s="23"/>
      <c r="AT313" s="20"/>
      <c r="AU313" s="20"/>
      <c r="AV313" s="21"/>
      <c r="AW313" s="24"/>
      <c r="AX313" s="20"/>
      <c r="AY313" s="20"/>
      <c r="AZ313" s="21"/>
      <c r="BA313" s="380"/>
      <c r="BB313" s="17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8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</row>
    <row r="314" spans="1:107" s="49" customFormat="1" ht="42.75" customHeight="1">
      <c r="A314" s="47">
        <v>1</v>
      </c>
      <c r="B314" s="47">
        <v>2</v>
      </c>
      <c r="C314" s="18" t="s">
        <v>37</v>
      </c>
      <c r="D314" s="255"/>
      <c r="E314" s="419" t="s">
        <v>636</v>
      </c>
      <c r="F314" s="179">
        <v>10</v>
      </c>
      <c r="G314" s="173" t="s">
        <v>56</v>
      </c>
      <c r="H314" s="111" t="s">
        <v>54</v>
      </c>
      <c r="I314" s="115" t="s">
        <v>57</v>
      </c>
      <c r="J314" s="26">
        <v>90</v>
      </c>
      <c r="K314" s="19">
        <v>36</v>
      </c>
      <c r="L314" s="20"/>
      <c r="M314" s="20">
        <v>18</v>
      </c>
      <c r="N314" s="20">
        <v>18</v>
      </c>
      <c r="O314" s="22">
        <v>54</v>
      </c>
      <c r="P314" s="23"/>
      <c r="Q314" s="20">
        <v>2</v>
      </c>
      <c r="R314" s="20"/>
      <c r="S314" s="20">
        <v>1</v>
      </c>
      <c r="T314" s="20" t="s">
        <v>21</v>
      </c>
      <c r="U314" s="61"/>
      <c r="V314" s="62"/>
      <c r="W314" s="62"/>
      <c r="X314" s="222"/>
      <c r="Y314" s="223">
        <v>2</v>
      </c>
      <c r="Z314" s="62"/>
      <c r="AA314" s="62">
        <v>1</v>
      </c>
      <c r="AB314" s="222">
        <v>1</v>
      </c>
      <c r="AC314" s="23"/>
      <c r="AD314" s="20"/>
      <c r="AE314" s="20"/>
      <c r="AF314" s="22"/>
      <c r="AG314" s="23"/>
      <c r="AH314" s="20"/>
      <c r="AI314" s="20"/>
      <c r="AJ314" s="21"/>
      <c r="AK314" s="23"/>
      <c r="AL314" s="20"/>
      <c r="AM314" s="20"/>
      <c r="AN314" s="22"/>
      <c r="AO314" s="23"/>
      <c r="AP314" s="20"/>
      <c r="AQ314" s="20"/>
      <c r="AR314" s="21"/>
      <c r="AS314" s="23"/>
      <c r="AT314" s="20"/>
      <c r="AU314" s="20"/>
      <c r="AV314" s="21"/>
      <c r="AW314" s="24"/>
      <c r="AX314" s="20"/>
      <c r="AY314" s="20"/>
      <c r="AZ314" s="21"/>
      <c r="BA314" s="380"/>
      <c r="BB314" s="17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</row>
    <row r="315" spans="1:107" s="49" customFormat="1" ht="42.75" customHeight="1">
      <c r="A315" s="73">
        <v>1</v>
      </c>
      <c r="B315" s="73">
        <v>2</v>
      </c>
      <c r="C315" s="49" t="s">
        <v>417</v>
      </c>
      <c r="D315" s="73" t="s">
        <v>447</v>
      </c>
      <c r="E315" s="251" t="s">
        <v>334</v>
      </c>
      <c r="F315" s="294">
        <v>16</v>
      </c>
      <c r="G315" s="279" t="s">
        <v>448</v>
      </c>
      <c r="H315" s="280" t="s">
        <v>54</v>
      </c>
      <c r="I315" s="295">
        <v>3</v>
      </c>
      <c r="J315" s="296">
        <f>I315*36</f>
        <v>108</v>
      </c>
      <c r="K315" s="297">
        <f>SUM(L315:N315)</f>
        <v>54</v>
      </c>
      <c r="L315" s="73">
        <v>18</v>
      </c>
      <c r="M315" s="73">
        <v>18</v>
      </c>
      <c r="N315" s="73">
        <v>18</v>
      </c>
      <c r="O315" s="251">
        <f>J315-K315</f>
        <v>54</v>
      </c>
      <c r="P315" s="295"/>
      <c r="Q315" s="73">
        <v>2</v>
      </c>
      <c r="R315" s="73"/>
      <c r="S315" s="73">
        <v>1</v>
      </c>
      <c r="T315" s="73"/>
      <c r="U315" s="298"/>
      <c r="V315" s="75"/>
      <c r="W315" s="75"/>
      <c r="X315" s="299"/>
      <c r="Y315" s="300">
        <v>3</v>
      </c>
      <c r="Z315" s="75">
        <v>1</v>
      </c>
      <c r="AA315" s="75">
        <v>1</v>
      </c>
      <c r="AB315" s="299">
        <v>1</v>
      </c>
      <c r="AC315" s="295"/>
      <c r="AD315" s="73"/>
      <c r="AE315" s="73"/>
      <c r="AF315" s="251"/>
      <c r="AG315" s="295"/>
      <c r="AH315" s="73"/>
      <c r="AI315" s="73"/>
      <c r="AJ315" s="296"/>
      <c r="AK315" s="295"/>
      <c r="AL315" s="73"/>
      <c r="AM315" s="73"/>
      <c r="AN315" s="251"/>
      <c r="AO315" s="295"/>
      <c r="AP315" s="73"/>
      <c r="AQ315" s="73"/>
      <c r="AR315" s="296"/>
      <c r="AS315" s="295"/>
      <c r="AT315" s="73"/>
      <c r="AU315" s="73"/>
      <c r="AV315" s="296"/>
      <c r="AW315" s="297"/>
      <c r="AX315" s="73"/>
      <c r="AY315" s="73"/>
      <c r="AZ315" s="296"/>
      <c r="BA315" s="281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</row>
    <row r="316" spans="1:107" s="49" customFormat="1" ht="42.75" customHeight="1">
      <c r="A316" s="73">
        <v>1</v>
      </c>
      <c r="B316" s="73">
        <v>2</v>
      </c>
      <c r="C316" s="49" t="s">
        <v>477</v>
      </c>
      <c r="D316" s="73" t="s">
        <v>447</v>
      </c>
      <c r="E316" s="417" t="s">
        <v>334</v>
      </c>
      <c r="F316" s="294">
        <v>16</v>
      </c>
      <c r="G316" s="279" t="s">
        <v>448</v>
      </c>
      <c r="H316" s="280" t="s">
        <v>54</v>
      </c>
      <c r="I316" s="295">
        <v>3</v>
      </c>
      <c r="J316" s="296">
        <f>I316*36</f>
        <v>108</v>
      </c>
      <c r="K316" s="297">
        <f>SUM(L316:N316)</f>
        <v>54</v>
      </c>
      <c r="L316" s="73">
        <v>18</v>
      </c>
      <c r="M316" s="73">
        <v>18</v>
      </c>
      <c r="N316" s="73">
        <v>18</v>
      </c>
      <c r="O316" s="251">
        <f>J316-K316</f>
        <v>54</v>
      </c>
      <c r="P316" s="295"/>
      <c r="Q316" s="73">
        <v>2</v>
      </c>
      <c r="R316" s="73"/>
      <c r="S316" s="73">
        <v>1</v>
      </c>
      <c r="T316" s="73"/>
      <c r="U316" s="298"/>
      <c r="V316" s="75"/>
      <c r="W316" s="75"/>
      <c r="X316" s="299"/>
      <c r="Y316" s="300">
        <v>3</v>
      </c>
      <c r="Z316" s="75">
        <v>1</v>
      </c>
      <c r="AA316" s="75">
        <v>1</v>
      </c>
      <c r="AB316" s="299">
        <v>1</v>
      </c>
      <c r="AC316" s="295"/>
      <c r="AD316" s="73"/>
      <c r="AE316" s="73"/>
      <c r="AF316" s="251"/>
      <c r="AG316" s="295"/>
      <c r="AH316" s="73"/>
      <c r="AI316" s="73"/>
      <c r="AJ316" s="296"/>
      <c r="AK316" s="295"/>
      <c r="AL316" s="73"/>
      <c r="AM316" s="73"/>
      <c r="AN316" s="251"/>
      <c r="AO316" s="295"/>
      <c r="AP316" s="73"/>
      <c r="AQ316" s="73"/>
      <c r="AR316" s="296"/>
      <c r="AS316" s="295"/>
      <c r="AT316" s="73"/>
      <c r="AU316" s="73"/>
      <c r="AV316" s="296"/>
      <c r="AW316" s="297"/>
      <c r="AX316" s="73"/>
      <c r="AY316" s="73"/>
      <c r="AZ316" s="296"/>
      <c r="BA316" s="281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</row>
    <row r="317" spans="1:107" s="49" customFormat="1" ht="42.75" customHeight="1">
      <c r="A317" s="47">
        <v>1</v>
      </c>
      <c r="B317" s="47">
        <v>2</v>
      </c>
      <c r="C317" s="18" t="s">
        <v>37</v>
      </c>
      <c r="D317" s="255"/>
      <c r="E317" s="416" t="s">
        <v>611</v>
      </c>
      <c r="F317" s="179">
        <v>15</v>
      </c>
      <c r="G317" s="173" t="s">
        <v>72</v>
      </c>
      <c r="H317" s="111" t="s">
        <v>73</v>
      </c>
      <c r="I317" s="115" t="s">
        <v>57</v>
      </c>
      <c r="J317" s="26">
        <v>90</v>
      </c>
      <c r="K317" s="19">
        <v>46</v>
      </c>
      <c r="L317" s="20">
        <v>28</v>
      </c>
      <c r="M317" s="20"/>
      <c r="N317" s="20">
        <v>18</v>
      </c>
      <c r="O317" s="22">
        <v>44</v>
      </c>
      <c r="P317" s="23"/>
      <c r="Q317" s="20" t="s">
        <v>67</v>
      </c>
      <c r="R317" s="20"/>
      <c r="S317" s="20">
        <v>1</v>
      </c>
      <c r="T317" s="20"/>
      <c r="U317" s="61"/>
      <c r="V317" s="62"/>
      <c r="W317" s="62"/>
      <c r="X317" s="222"/>
      <c r="Y317" s="223" t="s">
        <v>74</v>
      </c>
      <c r="Z317" s="62" t="s">
        <v>61</v>
      </c>
      <c r="AA317" s="62"/>
      <c r="AB317" s="222">
        <v>1</v>
      </c>
      <c r="AC317" s="23"/>
      <c r="AD317" s="20"/>
      <c r="AE317" s="20"/>
      <c r="AF317" s="22"/>
      <c r="AG317" s="23"/>
      <c r="AH317" s="20"/>
      <c r="AI317" s="20"/>
      <c r="AJ317" s="21"/>
      <c r="AK317" s="23"/>
      <c r="AL317" s="20"/>
      <c r="AM317" s="20"/>
      <c r="AN317" s="22"/>
      <c r="AO317" s="23"/>
      <c r="AP317" s="20"/>
      <c r="AQ317" s="20"/>
      <c r="AR317" s="21"/>
      <c r="AS317" s="23"/>
      <c r="AT317" s="20"/>
      <c r="AU317" s="20"/>
      <c r="AV317" s="21"/>
      <c r="AW317" s="24"/>
      <c r="AX317" s="20"/>
      <c r="AY317" s="20"/>
      <c r="AZ317" s="21"/>
      <c r="BA317" s="380"/>
      <c r="BB317" s="17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</row>
    <row r="318" spans="1:107" s="49" customFormat="1" ht="54">
      <c r="A318" s="47">
        <v>1</v>
      </c>
      <c r="B318" s="47">
        <v>2</v>
      </c>
      <c r="C318" s="18" t="s">
        <v>250</v>
      </c>
      <c r="D318" s="255"/>
      <c r="E318" s="110" t="s">
        <v>614</v>
      </c>
      <c r="F318" s="179">
        <v>34</v>
      </c>
      <c r="G318" s="173" t="s">
        <v>272</v>
      </c>
      <c r="H318" s="111" t="s">
        <v>73</v>
      </c>
      <c r="I318" s="115" t="s">
        <v>57</v>
      </c>
      <c r="J318" s="26">
        <v>90</v>
      </c>
      <c r="K318" s="19">
        <v>46</v>
      </c>
      <c r="L318" s="20">
        <v>28</v>
      </c>
      <c r="M318" s="20"/>
      <c r="N318" s="20">
        <v>18</v>
      </c>
      <c r="O318" s="22">
        <v>44</v>
      </c>
      <c r="P318" s="23"/>
      <c r="Q318" s="20" t="s">
        <v>67</v>
      </c>
      <c r="R318" s="20"/>
      <c r="S318" s="20">
        <v>1</v>
      </c>
      <c r="T318" s="20"/>
      <c r="U318" s="61"/>
      <c r="V318" s="62"/>
      <c r="W318" s="62"/>
      <c r="X318" s="222"/>
      <c r="Y318" s="223" t="s">
        <v>74</v>
      </c>
      <c r="Z318" s="62" t="s">
        <v>61</v>
      </c>
      <c r="AA318" s="62"/>
      <c r="AB318" s="222">
        <v>1</v>
      </c>
      <c r="AC318" s="23"/>
      <c r="AD318" s="20"/>
      <c r="AE318" s="20"/>
      <c r="AF318" s="22"/>
      <c r="AG318" s="23"/>
      <c r="AH318" s="20"/>
      <c r="AI318" s="20"/>
      <c r="AJ318" s="21"/>
      <c r="AK318" s="23"/>
      <c r="AL318" s="20"/>
      <c r="AM318" s="20"/>
      <c r="AN318" s="22"/>
      <c r="AO318" s="23"/>
      <c r="AP318" s="20"/>
      <c r="AQ318" s="20"/>
      <c r="AR318" s="21"/>
      <c r="AS318" s="23"/>
      <c r="AT318" s="20"/>
      <c r="AU318" s="20"/>
      <c r="AV318" s="21"/>
      <c r="AW318" s="24"/>
      <c r="AX318" s="20"/>
      <c r="AY318" s="20"/>
      <c r="AZ318" s="21"/>
      <c r="BA318" s="380"/>
      <c r="BB318" s="17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</row>
    <row r="319" spans="1:107" s="49" customFormat="1" ht="54">
      <c r="A319" s="39">
        <v>3</v>
      </c>
      <c r="B319" s="39">
        <v>5</v>
      </c>
      <c r="C319" s="18" t="s">
        <v>124</v>
      </c>
      <c r="D319" s="73"/>
      <c r="E319" s="420" t="s">
        <v>310</v>
      </c>
      <c r="F319" s="180">
        <v>3</v>
      </c>
      <c r="G319" s="173" t="s">
        <v>127</v>
      </c>
      <c r="H319" s="65" t="s">
        <v>324</v>
      </c>
      <c r="I319" s="266" t="s">
        <v>91</v>
      </c>
      <c r="J319" s="29">
        <v>54</v>
      </c>
      <c r="K319" s="267">
        <v>26</v>
      </c>
      <c r="L319" s="66">
        <v>16</v>
      </c>
      <c r="M319" s="66">
        <v>10</v>
      </c>
      <c r="N319" s="66"/>
      <c r="O319" s="90">
        <v>28</v>
      </c>
      <c r="P319" s="124"/>
      <c r="Q319" s="66" t="s">
        <v>128</v>
      </c>
      <c r="R319" s="66"/>
      <c r="S319" s="66"/>
      <c r="T319" s="66"/>
      <c r="U319" s="224" t="s">
        <v>91</v>
      </c>
      <c r="V319" s="225" t="s">
        <v>129</v>
      </c>
      <c r="W319" s="225" t="s">
        <v>64</v>
      </c>
      <c r="X319" s="227"/>
      <c r="Y319" s="244"/>
      <c r="Z319" s="225"/>
      <c r="AA319" s="225"/>
      <c r="AB319" s="227"/>
      <c r="AC319" s="36"/>
      <c r="AD319" s="33"/>
      <c r="AE319" s="33"/>
      <c r="AF319" s="35"/>
      <c r="AG319" s="36"/>
      <c r="AH319" s="33"/>
      <c r="AI319" s="33"/>
      <c r="AJ319" s="34"/>
      <c r="AK319" s="36" t="s">
        <v>91</v>
      </c>
      <c r="AL319" s="33" t="s">
        <v>129</v>
      </c>
      <c r="AM319" s="33" t="s">
        <v>64</v>
      </c>
      <c r="AN319" s="35"/>
      <c r="AO319" s="36"/>
      <c r="AP319" s="33"/>
      <c r="AQ319" s="33"/>
      <c r="AR319" s="34"/>
      <c r="AS319" s="36"/>
      <c r="AT319" s="33"/>
      <c r="AU319" s="33"/>
      <c r="AV319" s="34"/>
      <c r="AW319" s="37"/>
      <c r="AX319" s="33"/>
      <c r="AY319" s="33"/>
      <c r="AZ319" s="34"/>
      <c r="BA319" s="378"/>
      <c r="BB319" s="2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</row>
    <row r="320" spans="1:107" s="49" customFormat="1" ht="40.5" customHeight="1">
      <c r="A320" s="39">
        <v>3</v>
      </c>
      <c r="B320" s="39">
        <v>5</v>
      </c>
      <c r="C320" s="18" t="s">
        <v>274</v>
      </c>
      <c r="D320" s="73"/>
      <c r="E320" s="421" t="s">
        <v>449</v>
      </c>
      <c r="F320" s="179">
        <v>10</v>
      </c>
      <c r="G320" s="173" t="s">
        <v>127</v>
      </c>
      <c r="H320" s="65" t="s">
        <v>324</v>
      </c>
      <c r="I320" s="115" t="s">
        <v>91</v>
      </c>
      <c r="J320" s="26">
        <v>54</v>
      </c>
      <c r="K320" s="19">
        <v>26</v>
      </c>
      <c r="L320" s="20">
        <v>16</v>
      </c>
      <c r="M320" s="20">
        <v>10</v>
      </c>
      <c r="N320" s="20"/>
      <c r="O320" s="22">
        <v>28</v>
      </c>
      <c r="P320" s="23"/>
      <c r="Q320" s="20" t="s">
        <v>128</v>
      </c>
      <c r="R320" s="20"/>
      <c r="S320" s="20"/>
      <c r="T320" s="20"/>
      <c r="U320" s="61" t="s">
        <v>91</v>
      </c>
      <c r="V320" s="62" t="s">
        <v>129</v>
      </c>
      <c r="W320" s="62" t="s">
        <v>64</v>
      </c>
      <c r="X320" s="222"/>
      <c r="Y320" s="223"/>
      <c r="Z320" s="62"/>
      <c r="AA320" s="62"/>
      <c r="AB320" s="222"/>
      <c r="AC320" s="23"/>
      <c r="AD320" s="20"/>
      <c r="AE320" s="20"/>
      <c r="AF320" s="22"/>
      <c r="AG320" s="23"/>
      <c r="AH320" s="20"/>
      <c r="AI320" s="20"/>
      <c r="AJ320" s="21"/>
      <c r="AK320" s="23" t="s">
        <v>91</v>
      </c>
      <c r="AL320" s="20" t="s">
        <v>129</v>
      </c>
      <c r="AM320" s="20" t="s">
        <v>64</v>
      </c>
      <c r="AN320" s="22"/>
      <c r="AO320" s="23"/>
      <c r="AP320" s="20"/>
      <c r="AQ320" s="20"/>
      <c r="AR320" s="21"/>
      <c r="AS320" s="23"/>
      <c r="AT320" s="20"/>
      <c r="AU320" s="20"/>
      <c r="AV320" s="21"/>
      <c r="AW320" s="24"/>
      <c r="AX320" s="20"/>
      <c r="AY320" s="20"/>
      <c r="AZ320" s="21"/>
      <c r="BA320" s="7"/>
      <c r="BB320" s="2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8"/>
      <c r="CQ320" s="48"/>
      <c r="CR320" s="48"/>
      <c r="CS320" s="48"/>
      <c r="CT320" s="48"/>
      <c r="CU320" s="48"/>
      <c r="CV320" s="48"/>
      <c r="CW320" s="48"/>
      <c r="CX320" s="48"/>
      <c r="CY320" s="48"/>
      <c r="CZ320" s="48"/>
      <c r="DA320" s="48"/>
      <c r="DB320" s="48"/>
      <c r="DC320" s="48"/>
    </row>
    <row r="321" spans="1:107" s="49" customFormat="1" ht="58.5" customHeight="1">
      <c r="A321" s="73">
        <v>3</v>
      </c>
      <c r="B321" s="73">
        <v>5</v>
      </c>
      <c r="C321" s="49" t="s">
        <v>607</v>
      </c>
      <c r="D321" s="73"/>
      <c r="E321" s="251" t="s">
        <v>490</v>
      </c>
      <c r="F321" s="294">
        <v>6</v>
      </c>
      <c r="G321" s="173" t="s">
        <v>127</v>
      </c>
      <c r="H321" s="65" t="s">
        <v>324</v>
      </c>
      <c r="I321" s="295">
        <v>1.5</v>
      </c>
      <c r="J321" s="296">
        <f>I321*36</f>
        <v>54</v>
      </c>
      <c r="K321" s="297">
        <f>SUM(L321:N321)</f>
        <v>26</v>
      </c>
      <c r="L321" s="73">
        <v>16</v>
      </c>
      <c r="M321" s="73">
        <v>10</v>
      </c>
      <c r="N321" s="73"/>
      <c r="O321" s="251">
        <f>J321-K321</f>
        <v>28</v>
      </c>
      <c r="P321" s="295"/>
      <c r="Q321" s="73" t="s">
        <v>128</v>
      </c>
      <c r="R321" s="73"/>
      <c r="S321" s="73"/>
      <c r="T321" s="73"/>
      <c r="U321" s="298">
        <v>1.5</v>
      </c>
      <c r="V321" s="75">
        <v>0.9</v>
      </c>
      <c r="W321" s="75">
        <v>0.6</v>
      </c>
      <c r="X321" s="299"/>
      <c r="Y321" s="300"/>
      <c r="Z321" s="75"/>
      <c r="AA321" s="75"/>
      <c r="AB321" s="299"/>
      <c r="AC321" s="295"/>
      <c r="AD321" s="73"/>
      <c r="AE321" s="73"/>
      <c r="AF321" s="251"/>
      <c r="AG321" s="295"/>
      <c r="AH321" s="73"/>
      <c r="AI321" s="73"/>
      <c r="AJ321" s="296"/>
      <c r="AK321" s="295">
        <v>1.5</v>
      </c>
      <c r="AL321" s="73">
        <v>0.9</v>
      </c>
      <c r="AM321" s="73">
        <v>0.6</v>
      </c>
      <c r="AN321" s="251"/>
      <c r="AO321" s="295"/>
      <c r="AP321" s="73"/>
      <c r="AQ321" s="73"/>
      <c r="AR321" s="296"/>
      <c r="AS321" s="295"/>
      <c r="AT321" s="73"/>
      <c r="AU321" s="73"/>
      <c r="AV321" s="296"/>
      <c r="AW321" s="297"/>
      <c r="AX321" s="73"/>
      <c r="AY321" s="73"/>
      <c r="AZ321" s="296"/>
      <c r="BA321" s="280"/>
      <c r="BB321" s="192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</row>
    <row r="322" spans="1:107" s="313" customFormat="1" ht="58.5" customHeight="1">
      <c r="A322" s="312">
        <v>3</v>
      </c>
      <c r="B322" s="312">
        <v>5</v>
      </c>
      <c r="C322" s="313" t="s">
        <v>576</v>
      </c>
      <c r="D322" s="312"/>
      <c r="E322" s="314" t="s">
        <v>577</v>
      </c>
      <c r="F322" s="315">
        <v>6</v>
      </c>
      <c r="G322" s="328" t="s">
        <v>127</v>
      </c>
      <c r="H322" s="345" t="s">
        <v>324</v>
      </c>
      <c r="I322" s="318">
        <v>1.5</v>
      </c>
      <c r="J322" s="319">
        <f>I322*36</f>
        <v>54</v>
      </c>
      <c r="K322" s="320">
        <f>SUM(L322:N322)</f>
        <v>26</v>
      </c>
      <c r="L322" s="312">
        <v>16</v>
      </c>
      <c r="M322" s="312">
        <v>10</v>
      </c>
      <c r="N322" s="312"/>
      <c r="O322" s="314">
        <f>J322-K322</f>
        <v>28</v>
      </c>
      <c r="P322" s="318"/>
      <c r="Q322" s="312" t="s">
        <v>128</v>
      </c>
      <c r="R322" s="312"/>
      <c r="S322" s="312"/>
      <c r="T322" s="312"/>
      <c r="U322" s="318">
        <v>1.5</v>
      </c>
      <c r="V322" s="312">
        <v>0.9</v>
      </c>
      <c r="W322" s="312">
        <v>0.6</v>
      </c>
      <c r="X322" s="319"/>
      <c r="Y322" s="320"/>
      <c r="Z322" s="312"/>
      <c r="AA322" s="312"/>
      <c r="AB322" s="319"/>
      <c r="AC322" s="318"/>
      <c r="AD322" s="312"/>
      <c r="AE322" s="312"/>
      <c r="AF322" s="314"/>
      <c r="AG322" s="318"/>
      <c r="AH322" s="312"/>
      <c r="AI322" s="312"/>
      <c r="AJ322" s="319"/>
      <c r="AK322" s="318">
        <v>1.5</v>
      </c>
      <c r="AL322" s="312">
        <v>0.9</v>
      </c>
      <c r="AM322" s="312">
        <v>0.6</v>
      </c>
      <c r="AN322" s="314"/>
      <c r="AO322" s="318"/>
      <c r="AP322" s="312"/>
      <c r="AQ322" s="312"/>
      <c r="AR322" s="319"/>
      <c r="AS322" s="318"/>
      <c r="AT322" s="312"/>
      <c r="AU322" s="312"/>
      <c r="AV322" s="319"/>
      <c r="AW322" s="320"/>
      <c r="AX322" s="312"/>
      <c r="AY322" s="312"/>
      <c r="AZ322" s="319"/>
      <c r="BA322" s="317"/>
      <c r="BB322" s="395"/>
      <c r="BC322" s="393"/>
      <c r="BD322" s="393"/>
      <c r="BE322" s="393"/>
      <c r="BF322" s="393"/>
      <c r="BG322" s="393"/>
      <c r="BH322" s="393"/>
      <c r="BI322" s="393"/>
      <c r="BJ322" s="393"/>
      <c r="BK322" s="393"/>
      <c r="BL322" s="393"/>
      <c r="BM322" s="393"/>
      <c r="BN322" s="393"/>
      <c r="BO322" s="393"/>
      <c r="BP322" s="393"/>
      <c r="BQ322" s="393"/>
      <c r="BR322" s="393"/>
      <c r="BS322" s="393"/>
      <c r="BT322" s="393"/>
      <c r="BU322" s="393"/>
      <c r="BV322" s="393"/>
      <c r="BW322" s="393"/>
      <c r="BX322" s="393"/>
      <c r="BY322" s="393"/>
      <c r="BZ322" s="393"/>
      <c r="CA322" s="393"/>
      <c r="CB322" s="393"/>
      <c r="CC322" s="393"/>
      <c r="CD322" s="393"/>
      <c r="CE322" s="393"/>
      <c r="CF322" s="393"/>
      <c r="CG322" s="393"/>
      <c r="CH322" s="393"/>
      <c r="CI322" s="393"/>
      <c r="CJ322" s="393"/>
      <c r="CK322" s="393"/>
      <c r="CL322" s="393"/>
      <c r="CM322" s="393"/>
      <c r="CN322" s="393"/>
      <c r="CO322" s="393"/>
      <c r="CP322" s="393"/>
      <c r="CQ322" s="393"/>
      <c r="CR322" s="393"/>
      <c r="CS322" s="393"/>
      <c r="CT322" s="393"/>
      <c r="CU322" s="393"/>
      <c r="CV322" s="393"/>
      <c r="CW322" s="393"/>
      <c r="CX322" s="393"/>
      <c r="CY322" s="393"/>
      <c r="CZ322" s="393"/>
      <c r="DA322" s="393"/>
      <c r="DB322" s="393"/>
      <c r="DC322" s="393"/>
    </row>
    <row r="323" spans="1:107" s="49" customFormat="1" ht="54">
      <c r="A323" s="39">
        <v>4</v>
      </c>
      <c r="B323" s="39">
        <v>8</v>
      </c>
      <c r="C323" s="18" t="s">
        <v>275</v>
      </c>
      <c r="D323" s="73"/>
      <c r="E323" s="421" t="s">
        <v>449</v>
      </c>
      <c r="F323" s="179">
        <v>13</v>
      </c>
      <c r="G323" s="173" t="s">
        <v>285</v>
      </c>
      <c r="H323" s="65" t="s">
        <v>324</v>
      </c>
      <c r="I323" s="115" t="s">
        <v>91</v>
      </c>
      <c r="J323" s="26">
        <v>54</v>
      </c>
      <c r="K323" s="19">
        <v>18</v>
      </c>
      <c r="L323" s="20">
        <v>10</v>
      </c>
      <c r="M323" s="20">
        <v>8</v>
      </c>
      <c r="N323" s="20"/>
      <c r="O323" s="22">
        <v>36</v>
      </c>
      <c r="P323" s="23">
        <v>8</v>
      </c>
      <c r="Q323" s="20"/>
      <c r="R323" s="20"/>
      <c r="S323" s="20"/>
      <c r="T323" s="20"/>
      <c r="U323" s="61"/>
      <c r="V323" s="62"/>
      <c r="W323" s="62"/>
      <c r="X323" s="222"/>
      <c r="Y323" s="223">
        <v>2</v>
      </c>
      <c r="Z323" s="62" t="s">
        <v>50</v>
      </c>
      <c r="AA323" s="62" t="s">
        <v>129</v>
      </c>
      <c r="AB323" s="222"/>
      <c r="AC323" s="23"/>
      <c r="AD323" s="20"/>
      <c r="AE323" s="20"/>
      <c r="AF323" s="22"/>
      <c r="AG323" s="23"/>
      <c r="AH323" s="20"/>
      <c r="AI323" s="20"/>
      <c r="AJ323" s="21"/>
      <c r="AK323" s="23"/>
      <c r="AL323" s="20"/>
      <c r="AM323" s="20"/>
      <c r="AN323" s="22"/>
      <c r="AO323" s="23"/>
      <c r="AP323" s="20"/>
      <c r="AQ323" s="20"/>
      <c r="AR323" s="21"/>
      <c r="AS323" s="203"/>
      <c r="AT323" s="204"/>
      <c r="AU323" s="204"/>
      <c r="AV323" s="206"/>
      <c r="AW323" s="207">
        <v>2</v>
      </c>
      <c r="AX323" s="204" t="s">
        <v>50</v>
      </c>
      <c r="AY323" s="204" t="s">
        <v>129</v>
      </c>
      <c r="AZ323" s="206"/>
      <c r="BA323" s="7"/>
      <c r="BB323" s="2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</row>
    <row r="324" spans="1:107" s="49" customFormat="1" ht="54">
      <c r="A324" s="73">
        <v>4</v>
      </c>
      <c r="B324" s="73">
        <v>8</v>
      </c>
      <c r="C324" s="49" t="s">
        <v>608</v>
      </c>
      <c r="D324" s="73"/>
      <c r="E324" s="251" t="s">
        <v>524</v>
      </c>
      <c r="F324" s="294">
        <v>23</v>
      </c>
      <c r="G324" s="173" t="s">
        <v>285</v>
      </c>
      <c r="H324" s="65" t="s">
        <v>324</v>
      </c>
      <c r="I324" s="295">
        <v>1.5</v>
      </c>
      <c r="J324" s="296">
        <f>I324*36</f>
        <v>54</v>
      </c>
      <c r="K324" s="297">
        <f>SUM(L324:N324)</f>
        <v>18</v>
      </c>
      <c r="L324" s="73">
        <v>10</v>
      </c>
      <c r="M324" s="73">
        <v>8</v>
      </c>
      <c r="N324" s="73"/>
      <c r="O324" s="251">
        <f>J324-K324</f>
        <v>36</v>
      </c>
      <c r="P324" s="295">
        <v>8</v>
      </c>
      <c r="Q324" s="73"/>
      <c r="R324" s="73"/>
      <c r="S324" s="73"/>
      <c r="T324" s="73"/>
      <c r="U324" s="298"/>
      <c r="V324" s="75"/>
      <c r="W324" s="75"/>
      <c r="X324" s="299"/>
      <c r="Y324" s="300">
        <v>2.25</v>
      </c>
      <c r="Z324" s="75">
        <v>1.25</v>
      </c>
      <c r="AA324" s="75">
        <v>1</v>
      </c>
      <c r="AB324" s="299"/>
      <c r="AC324" s="295"/>
      <c r="AD324" s="73"/>
      <c r="AE324" s="73"/>
      <c r="AF324" s="251"/>
      <c r="AG324" s="295"/>
      <c r="AH324" s="73"/>
      <c r="AI324" s="73"/>
      <c r="AJ324" s="296"/>
      <c r="AK324" s="295"/>
      <c r="AL324" s="73"/>
      <c r="AM324" s="73"/>
      <c r="AN324" s="251"/>
      <c r="AO324" s="295"/>
      <c r="AP324" s="73"/>
      <c r="AQ324" s="73"/>
      <c r="AR324" s="296"/>
      <c r="AS324" s="303"/>
      <c r="AT324" s="304"/>
      <c r="AU324" s="304"/>
      <c r="AV324" s="306"/>
      <c r="AW324" s="307">
        <v>2.25</v>
      </c>
      <c r="AX324" s="304">
        <v>1.25</v>
      </c>
      <c r="AY324" s="304">
        <v>1</v>
      </c>
      <c r="AZ324" s="306"/>
      <c r="BA324" s="280"/>
      <c r="BB324" s="192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</row>
    <row r="325" spans="1:107" s="313" customFormat="1" ht="54">
      <c r="A325" s="312">
        <v>4</v>
      </c>
      <c r="B325" s="312">
        <v>8</v>
      </c>
      <c r="C325" s="313" t="s">
        <v>573</v>
      </c>
      <c r="D325" s="312"/>
      <c r="E325" s="314" t="s">
        <v>96</v>
      </c>
      <c r="F325" s="315">
        <v>23</v>
      </c>
      <c r="G325" s="328" t="s">
        <v>285</v>
      </c>
      <c r="H325" s="345" t="s">
        <v>324</v>
      </c>
      <c r="I325" s="318">
        <v>1.5</v>
      </c>
      <c r="J325" s="319">
        <f>I325*36</f>
        <v>54</v>
      </c>
      <c r="K325" s="320">
        <f>SUM(L325:N325)</f>
        <v>18</v>
      </c>
      <c r="L325" s="312">
        <v>10</v>
      </c>
      <c r="M325" s="312">
        <v>8</v>
      </c>
      <c r="N325" s="312"/>
      <c r="O325" s="314">
        <f>J325-K325</f>
        <v>36</v>
      </c>
      <c r="P325" s="318">
        <v>8</v>
      </c>
      <c r="Q325" s="312"/>
      <c r="R325" s="312"/>
      <c r="S325" s="312"/>
      <c r="T325" s="312"/>
      <c r="U325" s="318"/>
      <c r="V325" s="312"/>
      <c r="W325" s="312"/>
      <c r="X325" s="319"/>
      <c r="Y325" s="320">
        <v>2.25</v>
      </c>
      <c r="Z325" s="312">
        <v>1.25</v>
      </c>
      <c r="AA325" s="312">
        <v>1</v>
      </c>
      <c r="AB325" s="319"/>
      <c r="AC325" s="318"/>
      <c r="AD325" s="312"/>
      <c r="AE325" s="312"/>
      <c r="AF325" s="314"/>
      <c r="AG325" s="318"/>
      <c r="AH325" s="312"/>
      <c r="AI325" s="312"/>
      <c r="AJ325" s="319"/>
      <c r="AK325" s="318"/>
      <c r="AL325" s="312"/>
      <c r="AM325" s="312"/>
      <c r="AN325" s="314"/>
      <c r="AO325" s="318"/>
      <c r="AP325" s="312"/>
      <c r="AQ325" s="312"/>
      <c r="AR325" s="319"/>
      <c r="AS325" s="318"/>
      <c r="AT325" s="312"/>
      <c r="AU325" s="312"/>
      <c r="AV325" s="319"/>
      <c r="AW325" s="320">
        <v>2.25</v>
      </c>
      <c r="AX325" s="312">
        <v>1.25</v>
      </c>
      <c r="AY325" s="312">
        <v>1</v>
      </c>
      <c r="AZ325" s="319"/>
      <c r="BA325" s="317"/>
      <c r="BB325" s="395"/>
      <c r="BC325" s="393"/>
      <c r="BD325" s="393"/>
      <c r="BE325" s="393"/>
      <c r="BF325" s="393"/>
      <c r="BG325" s="393"/>
      <c r="BH325" s="393"/>
      <c r="BI325" s="393"/>
      <c r="BJ325" s="393"/>
      <c r="BK325" s="393"/>
      <c r="BL325" s="393"/>
      <c r="BM325" s="393"/>
      <c r="BN325" s="393"/>
      <c r="BO325" s="393"/>
      <c r="BP325" s="393"/>
      <c r="BQ325" s="393"/>
      <c r="BR325" s="393"/>
      <c r="BS325" s="393"/>
      <c r="BT325" s="393"/>
      <c r="BU325" s="393"/>
      <c r="BV325" s="393"/>
      <c r="BW325" s="393"/>
      <c r="BX325" s="393"/>
      <c r="BY325" s="393"/>
      <c r="BZ325" s="393"/>
      <c r="CA325" s="393"/>
      <c r="CB325" s="393"/>
      <c r="CC325" s="393"/>
      <c r="CD325" s="393"/>
      <c r="CE325" s="393"/>
      <c r="CF325" s="393"/>
      <c r="CG325" s="393"/>
      <c r="CH325" s="393"/>
      <c r="CI325" s="393"/>
      <c r="CJ325" s="393"/>
      <c r="CK325" s="393"/>
      <c r="CL325" s="393"/>
      <c r="CM325" s="393"/>
      <c r="CN325" s="393"/>
      <c r="CO325" s="393"/>
      <c r="CP325" s="393"/>
      <c r="CQ325" s="393"/>
      <c r="CR325" s="393"/>
      <c r="CS325" s="393"/>
      <c r="CT325" s="393"/>
      <c r="CU325" s="393"/>
      <c r="CV325" s="393"/>
      <c r="CW325" s="393"/>
      <c r="CX325" s="393"/>
      <c r="CY325" s="393"/>
      <c r="CZ325" s="393"/>
      <c r="DA325" s="393"/>
      <c r="DB325" s="393"/>
      <c r="DC325" s="393"/>
    </row>
    <row r="326" spans="1:107" s="49" customFormat="1" ht="54">
      <c r="A326" s="39" t="s">
        <v>224</v>
      </c>
      <c r="B326" s="39">
        <v>9</v>
      </c>
      <c r="C326" s="49" t="s">
        <v>590</v>
      </c>
      <c r="D326" s="73"/>
      <c r="E326" s="110" t="s">
        <v>323</v>
      </c>
      <c r="F326" s="182">
        <v>6</v>
      </c>
      <c r="G326" s="403" t="s">
        <v>164</v>
      </c>
      <c r="H326" s="65" t="s">
        <v>324</v>
      </c>
      <c r="I326" s="27">
        <v>1</v>
      </c>
      <c r="J326" s="29">
        <f>I326*36</f>
        <v>36</v>
      </c>
      <c r="K326" s="67">
        <f>SUM(L326:N326)</f>
        <v>18</v>
      </c>
      <c r="L326" s="59">
        <v>18</v>
      </c>
      <c r="M326" s="59"/>
      <c r="N326" s="59"/>
      <c r="O326" s="88">
        <f>J326-K326</f>
        <v>18</v>
      </c>
      <c r="P326" s="61">
        <v>1</v>
      </c>
      <c r="Q326" s="62"/>
      <c r="R326" s="62"/>
      <c r="S326" s="62"/>
      <c r="T326" s="62"/>
      <c r="U326" s="126">
        <v>1</v>
      </c>
      <c r="V326" s="59">
        <v>1</v>
      </c>
      <c r="W326" s="59"/>
      <c r="X326" s="60"/>
      <c r="Y326" s="58"/>
      <c r="Z326" s="59"/>
      <c r="AA326" s="59"/>
      <c r="AB326" s="60"/>
      <c r="AC326" s="126"/>
      <c r="AD326" s="66"/>
      <c r="AE326" s="66"/>
      <c r="AF326" s="90"/>
      <c r="AG326" s="124"/>
      <c r="AH326" s="66"/>
      <c r="AI326" s="66"/>
      <c r="AJ326" s="68"/>
      <c r="AK326" s="142"/>
      <c r="AL326" s="72"/>
      <c r="AM326" s="72"/>
      <c r="AN326" s="160"/>
      <c r="AO326" s="142"/>
      <c r="AP326" s="72"/>
      <c r="AQ326" s="72"/>
      <c r="AR326" s="134"/>
      <c r="AS326" s="142"/>
      <c r="AT326" s="72"/>
      <c r="AU326" s="72"/>
      <c r="AV326" s="134"/>
      <c r="AW326" s="130"/>
      <c r="AX326" s="72"/>
      <c r="AY326" s="72"/>
      <c r="AZ326" s="134"/>
      <c r="BA326" s="382"/>
      <c r="BB326" s="1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</row>
    <row r="327" spans="1:107" s="49" customFormat="1" ht="37.5" customHeight="1">
      <c r="A327" s="39" t="s">
        <v>308</v>
      </c>
      <c r="B327" s="39">
        <v>9</v>
      </c>
      <c r="C327" s="49" t="s">
        <v>416</v>
      </c>
      <c r="D327" s="75"/>
      <c r="E327" s="110" t="s">
        <v>323</v>
      </c>
      <c r="F327" s="182">
        <v>6</v>
      </c>
      <c r="G327" s="175" t="s">
        <v>164</v>
      </c>
      <c r="H327" s="65" t="s">
        <v>324</v>
      </c>
      <c r="I327" s="23">
        <v>1</v>
      </c>
      <c r="J327" s="68">
        <f>I327*36</f>
        <v>36</v>
      </c>
      <c r="K327" s="67">
        <f>SUM(L327:N327)</f>
        <v>18</v>
      </c>
      <c r="L327" s="66">
        <v>18</v>
      </c>
      <c r="M327" s="66"/>
      <c r="N327" s="66"/>
      <c r="O327" s="90">
        <f>J327-K327</f>
        <v>18</v>
      </c>
      <c r="P327" s="23">
        <v>1</v>
      </c>
      <c r="Q327" s="20"/>
      <c r="R327" s="20"/>
      <c r="S327" s="20"/>
      <c r="T327" s="20"/>
      <c r="U327" s="126">
        <v>1</v>
      </c>
      <c r="V327" s="59">
        <v>1</v>
      </c>
      <c r="W327" s="59"/>
      <c r="X327" s="60"/>
      <c r="Y327" s="58"/>
      <c r="Z327" s="59"/>
      <c r="AA327" s="59"/>
      <c r="AB327" s="60"/>
      <c r="AC327" s="124"/>
      <c r="AD327" s="66"/>
      <c r="AE327" s="66"/>
      <c r="AF327" s="90"/>
      <c r="AG327" s="142"/>
      <c r="AH327" s="72"/>
      <c r="AI327" s="72"/>
      <c r="AJ327" s="134"/>
      <c r="AK327" s="142"/>
      <c r="AL327" s="72"/>
      <c r="AM327" s="72"/>
      <c r="AN327" s="160"/>
      <c r="AO327" s="142"/>
      <c r="AP327" s="72"/>
      <c r="AQ327" s="72"/>
      <c r="AR327" s="134"/>
      <c r="AS327" s="142"/>
      <c r="AT327" s="72"/>
      <c r="AU327" s="72"/>
      <c r="AV327" s="134"/>
      <c r="AW327" s="130"/>
      <c r="AX327" s="72"/>
      <c r="AY327" s="72"/>
      <c r="AZ327" s="134"/>
      <c r="BA327" s="382"/>
      <c r="BB327" s="1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</row>
    <row r="328" spans="1:107" s="49" customFormat="1" ht="46.5" customHeight="1">
      <c r="A328" s="39" t="s">
        <v>224</v>
      </c>
      <c r="B328" s="39">
        <v>9</v>
      </c>
      <c r="C328" s="18" t="s">
        <v>602</v>
      </c>
      <c r="D328" s="73"/>
      <c r="E328" s="425" t="s">
        <v>312</v>
      </c>
      <c r="F328" s="181" t="s">
        <v>123</v>
      </c>
      <c r="G328" s="174" t="s">
        <v>164</v>
      </c>
      <c r="H328" s="65" t="s">
        <v>324</v>
      </c>
      <c r="I328" s="46" t="s">
        <v>122</v>
      </c>
      <c r="J328" s="41" t="s">
        <v>162</v>
      </c>
      <c r="K328" s="40" t="s">
        <v>163</v>
      </c>
      <c r="L328" s="42" t="s">
        <v>163</v>
      </c>
      <c r="M328" s="42" t="s">
        <v>120</v>
      </c>
      <c r="N328" s="42" t="s">
        <v>120</v>
      </c>
      <c r="O328" s="44" t="s">
        <v>163</v>
      </c>
      <c r="P328" s="45" t="s">
        <v>122</v>
      </c>
      <c r="Q328" s="42" t="s">
        <v>120</v>
      </c>
      <c r="R328" s="42" t="s">
        <v>120</v>
      </c>
      <c r="S328" s="42" t="s">
        <v>120</v>
      </c>
      <c r="T328" s="42" t="s">
        <v>120</v>
      </c>
      <c r="U328" s="228" t="s">
        <v>122</v>
      </c>
      <c r="V328" s="229" t="s">
        <v>122</v>
      </c>
      <c r="W328" s="229" t="s">
        <v>120</v>
      </c>
      <c r="X328" s="230" t="s">
        <v>120</v>
      </c>
      <c r="Y328" s="231" t="s">
        <v>120</v>
      </c>
      <c r="Z328" s="229" t="s">
        <v>120</v>
      </c>
      <c r="AA328" s="229" t="s">
        <v>120</v>
      </c>
      <c r="AB328" s="230" t="s">
        <v>120</v>
      </c>
      <c r="AC328" s="45" t="s">
        <v>120</v>
      </c>
      <c r="AD328" s="42" t="s">
        <v>120</v>
      </c>
      <c r="AE328" s="42" t="s">
        <v>120</v>
      </c>
      <c r="AF328" s="44" t="s">
        <v>120</v>
      </c>
      <c r="AG328" s="45" t="s">
        <v>120</v>
      </c>
      <c r="AH328" s="42" t="s">
        <v>120</v>
      </c>
      <c r="AI328" s="42" t="s">
        <v>120</v>
      </c>
      <c r="AJ328" s="43" t="s">
        <v>120</v>
      </c>
      <c r="AK328" s="141"/>
      <c r="AL328" s="102"/>
      <c r="AM328" s="102"/>
      <c r="AN328" s="159"/>
      <c r="AO328" s="141"/>
      <c r="AP328" s="102"/>
      <c r="AQ328" s="102"/>
      <c r="AR328" s="133"/>
      <c r="AS328" s="141"/>
      <c r="AT328" s="102"/>
      <c r="AU328" s="102"/>
      <c r="AV328" s="133"/>
      <c r="AW328" s="129"/>
      <c r="AX328" s="102"/>
      <c r="AY328" s="102"/>
      <c r="AZ328" s="133"/>
      <c r="BA328" s="381"/>
      <c r="BB328" s="392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</row>
    <row r="329" spans="1:107" s="49" customFormat="1" ht="54">
      <c r="A329" s="39" t="s">
        <v>159</v>
      </c>
      <c r="B329" s="39">
        <v>9</v>
      </c>
      <c r="C329" s="18" t="s">
        <v>601</v>
      </c>
      <c r="D329" s="73"/>
      <c r="E329" s="423" t="s">
        <v>312</v>
      </c>
      <c r="F329" s="181" t="s">
        <v>123</v>
      </c>
      <c r="G329" s="174" t="s">
        <v>164</v>
      </c>
      <c r="H329" s="65" t="s">
        <v>324</v>
      </c>
      <c r="I329" s="46" t="s">
        <v>122</v>
      </c>
      <c r="J329" s="41" t="s">
        <v>162</v>
      </c>
      <c r="K329" s="40" t="s">
        <v>163</v>
      </c>
      <c r="L329" s="42" t="s">
        <v>163</v>
      </c>
      <c r="M329" s="42" t="s">
        <v>120</v>
      </c>
      <c r="N329" s="42" t="s">
        <v>120</v>
      </c>
      <c r="O329" s="44" t="s">
        <v>163</v>
      </c>
      <c r="P329" s="45" t="s">
        <v>122</v>
      </c>
      <c r="Q329" s="42" t="s">
        <v>120</v>
      </c>
      <c r="R329" s="42" t="s">
        <v>120</v>
      </c>
      <c r="S329" s="42" t="s">
        <v>120</v>
      </c>
      <c r="T329" s="42" t="s">
        <v>120</v>
      </c>
      <c r="U329" s="228" t="s">
        <v>122</v>
      </c>
      <c r="V329" s="229" t="s">
        <v>122</v>
      </c>
      <c r="W329" s="229" t="s">
        <v>120</v>
      </c>
      <c r="X329" s="230" t="s">
        <v>120</v>
      </c>
      <c r="Y329" s="231" t="s">
        <v>120</v>
      </c>
      <c r="Z329" s="229" t="s">
        <v>120</v>
      </c>
      <c r="AA329" s="229" t="s">
        <v>120</v>
      </c>
      <c r="AB329" s="230" t="s">
        <v>120</v>
      </c>
      <c r="AC329" s="45" t="s">
        <v>120</v>
      </c>
      <c r="AD329" s="42" t="s">
        <v>120</v>
      </c>
      <c r="AE329" s="42" t="s">
        <v>120</v>
      </c>
      <c r="AF329" s="44" t="s">
        <v>120</v>
      </c>
      <c r="AG329" s="45" t="s">
        <v>120</v>
      </c>
      <c r="AH329" s="42" t="s">
        <v>120</v>
      </c>
      <c r="AI329" s="42" t="s">
        <v>120</v>
      </c>
      <c r="AJ329" s="43" t="s">
        <v>120</v>
      </c>
      <c r="AK329" s="141"/>
      <c r="AL329" s="102"/>
      <c r="AM329" s="102"/>
      <c r="AN329" s="159"/>
      <c r="AO329" s="141"/>
      <c r="AP329" s="102"/>
      <c r="AQ329" s="102"/>
      <c r="AR329" s="133"/>
      <c r="AS329" s="141"/>
      <c r="AT329" s="102"/>
      <c r="AU329" s="102"/>
      <c r="AV329" s="133"/>
      <c r="AW329" s="129"/>
      <c r="AX329" s="102"/>
      <c r="AY329" s="102"/>
      <c r="AZ329" s="133"/>
      <c r="BA329" s="381"/>
      <c r="BB329" s="392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</row>
    <row r="330" spans="1:107" s="313" customFormat="1" ht="37.5" customHeight="1">
      <c r="A330" s="342" t="s">
        <v>159</v>
      </c>
      <c r="B330" s="342">
        <v>9</v>
      </c>
      <c r="C330" s="325" t="s">
        <v>584</v>
      </c>
      <c r="D330" s="312"/>
      <c r="E330" s="326" t="s">
        <v>88</v>
      </c>
      <c r="F330" s="359" t="s">
        <v>123</v>
      </c>
      <c r="G330" s="360" t="s">
        <v>164</v>
      </c>
      <c r="H330" s="345" t="s">
        <v>324</v>
      </c>
      <c r="I330" s="361" t="s">
        <v>122</v>
      </c>
      <c r="J330" s="362" t="s">
        <v>162</v>
      </c>
      <c r="K330" s="363" t="s">
        <v>163</v>
      </c>
      <c r="L330" s="364" t="s">
        <v>163</v>
      </c>
      <c r="M330" s="364" t="s">
        <v>120</v>
      </c>
      <c r="N330" s="364" t="s">
        <v>120</v>
      </c>
      <c r="O330" s="365" t="s">
        <v>163</v>
      </c>
      <c r="P330" s="366" t="s">
        <v>122</v>
      </c>
      <c r="Q330" s="364" t="s">
        <v>120</v>
      </c>
      <c r="R330" s="364" t="s">
        <v>120</v>
      </c>
      <c r="S330" s="364" t="s">
        <v>120</v>
      </c>
      <c r="T330" s="364" t="s">
        <v>120</v>
      </c>
      <c r="U330" s="366" t="s">
        <v>122</v>
      </c>
      <c r="V330" s="364" t="s">
        <v>122</v>
      </c>
      <c r="W330" s="364" t="s">
        <v>120</v>
      </c>
      <c r="X330" s="367" t="s">
        <v>120</v>
      </c>
      <c r="Y330" s="368" t="s">
        <v>120</v>
      </c>
      <c r="Z330" s="364" t="s">
        <v>120</v>
      </c>
      <c r="AA330" s="364" t="s">
        <v>120</v>
      </c>
      <c r="AB330" s="367" t="s">
        <v>120</v>
      </c>
      <c r="AC330" s="366" t="s">
        <v>120</v>
      </c>
      <c r="AD330" s="364" t="s">
        <v>120</v>
      </c>
      <c r="AE330" s="364" t="s">
        <v>120</v>
      </c>
      <c r="AF330" s="365" t="s">
        <v>120</v>
      </c>
      <c r="AG330" s="366" t="s">
        <v>120</v>
      </c>
      <c r="AH330" s="364" t="s">
        <v>120</v>
      </c>
      <c r="AI330" s="364" t="s">
        <v>120</v>
      </c>
      <c r="AJ330" s="367" t="s">
        <v>120</v>
      </c>
      <c r="AK330" s="369"/>
      <c r="AL330" s="323"/>
      <c r="AM330" s="323"/>
      <c r="AN330" s="370"/>
      <c r="AO330" s="369"/>
      <c r="AP330" s="323"/>
      <c r="AQ330" s="323"/>
      <c r="AR330" s="371"/>
      <c r="AS330" s="369"/>
      <c r="AT330" s="323"/>
      <c r="AU330" s="323"/>
      <c r="AV330" s="371"/>
      <c r="AW330" s="372"/>
      <c r="AX330" s="323"/>
      <c r="AY330" s="323"/>
      <c r="AZ330" s="371"/>
      <c r="BA330" s="388"/>
      <c r="BB330" s="394"/>
      <c r="BC330" s="393"/>
      <c r="BD330" s="393"/>
      <c r="BE330" s="393"/>
      <c r="BF330" s="393"/>
      <c r="BG330" s="393"/>
      <c r="BH330" s="393"/>
      <c r="BI330" s="393"/>
      <c r="BJ330" s="393"/>
      <c r="BK330" s="393"/>
      <c r="BL330" s="393"/>
      <c r="BM330" s="393"/>
      <c r="BN330" s="393"/>
      <c r="BO330" s="393"/>
      <c r="BP330" s="393"/>
      <c r="BQ330" s="393"/>
      <c r="BR330" s="393"/>
      <c r="BS330" s="393"/>
      <c r="BT330" s="393"/>
      <c r="BU330" s="393"/>
      <c r="BV330" s="393"/>
      <c r="BW330" s="393"/>
      <c r="BX330" s="393"/>
      <c r="BY330" s="393"/>
      <c r="BZ330" s="393"/>
      <c r="CA330" s="393"/>
      <c r="CB330" s="393"/>
      <c r="CC330" s="393"/>
      <c r="CD330" s="393"/>
      <c r="CE330" s="393"/>
      <c r="CF330" s="393"/>
      <c r="CG330" s="393"/>
      <c r="CH330" s="393"/>
      <c r="CI330" s="393"/>
      <c r="CJ330" s="393"/>
      <c r="CK330" s="393"/>
      <c r="CL330" s="393"/>
      <c r="CM330" s="393"/>
      <c r="CN330" s="393"/>
      <c r="CO330" s="393"/>
      <c r="CP330" s="393"/>
      <c r="CQ330" s="393"/>
      <c r="CR330" s="393"/>
      <c r="CS330" s="393"/>
      <c r="CT330" s="393"/>
      <c r="CU330" s="393"/>
      <c r="CV330" s="393"/>
      <c r="CW330" s="393"/>
      <c r="CX330" s="393"/>
      <c r="CY330" s="393"/>
      <c r="CZ330" s="393"/>
      <c r="DA330" s="393"/>
      <c r="DB330" s="393"/>
      <c r="DC330" s="393"/>
    </row>
    <row r="331" spans="1:107" s="49" customFormat="1" ht="38.25" customHeight="1">
      <c r="A331" s="39" t="s">
        <v>224</v>
      </c>
      <c r="B331" s="39">
        <v>10</v>
      </c>
      <c r="C331" s="49" t="s">
        <v>590</v>
      </c>
      <c r="D331" s="73"/>
      <c r="E331" s="110" t="s">
        <v>325</v>
      </c>
      <c r="F331" s="182">
        <v>7</v>
      </c>
      <c r="G331" s="403" t="s">
        <v>165</v>
      </c>
      <c r="H331" s="65" t="s">
        <v>324</v>
      </c>
      <c r="I331" s="27">
        <v>1</v>
      </c>
      <c r="J331" s="29">
        <f>I331*36</f>
        <v>36</v>
      </c>
      <c r="K331" s="67">
        <f>SUM(L331:N331)</f>
        <v>18</v>
      </c>
      <c r="L331" s="59">
        <v>10</v>
      </c>
      <c r="M331" s="59">
        <v>8</v>
      </c>
      <c r="N331" s="59"/>
      <c r="O331" s="88">
        <f>J331-K331</f>
        <v>18</v>
      </c>
      <c r="P331" s="61"/>
      <c r="Q331" s="62" t="s">
        <v>330</v>
      </c>
      <c r="R331" s="62"/>
      <c r="S331" s="62"/>
      <c r="T331" s="62"/>
      <c r="U331" s="126"/>
      <c r="V331" s="59"/>
      <c r="W331" s="59"/>
      <c r="X331" s="60"/>
      <c r="Y331" s="58">
        <v>1</v>
      </c>
      <c r="Z331" s="59">
        <v>0.5</v>
      </c>
      <c r="AA331" s="59">
        <v>0.5</v>
      </c>
      <c r="AB331" s="60"/>
      <c r="AC331" s="126"/>
      <c r="AD331" s="66"/>
      <c r="AE331" s="66"/>
      <c r="AF331" s="90"/>
      <c r="AG331" s="124"/>
      <c r="AH331" s="66"/>
      <c r="AI331" s="66"/>
      <c r="AJ331" s="68"/>
      <c r="AK331" s="142"/>
      <c r="AL331" s="72"/>
      <c r="AM331" s="72"/>
      <c r="AN331" s="160"/>
      <c r="AO331" s="142"/>
      <c r="AP331" s="72"/>
      <c r="AQ331" s="72"/>
      <c r="AR331" s="134"/>
      <c r="AS331" s="142"/>
      <c r="AT331" s="72"/>
      <c r="AU331" s="72"/>
      <c r="AV331" s="134"/>
      <c r="AW331" s="130"/>
      <c r="AX331" s="72"/>
      <c r="AY331" s="72"/>
      <c r="AZ331" s="134"/>
      <c r="BA331" s="382"/>
      <c r="BB331" s="1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8"/>
      <c r="CQ331" s="48"/>
      <c r="CR331" s="48"/>
      <c r="CS331" s="48"/>
      <c r="CT331" s="48"/>
      <c r="CU331" s="48"/>
      <c r="CV331" s="48"/>
      <c r="CW331" s="48"/>
      <c r="CX331" s="48"/>
      <c r="CY331" s="48"/>
      <c r="CZ331" s="48"/>
      <c r="DA331" s="48"/>
      <c r="DB331" s="48"/>
      <c r="DC331" s="48"/>
    </row>
    <row r="332" spans="1:107" s="49" customFormat="1" ht="38.25" customHeight="1">
      <c r="A332" s="39" t="s">
        <v>308</v>
      </c>
      <c r="B332" s="39">
        <v>10</v>
      </c>
      <c r="C332" s="49" t="s">
        <v>416</v>
      </c>
      <c r="D332" s="73"/>
      <c r="E332" s="110" t="s">
        <v>325</v>
      </c>
      <c r="F332" s="182">
        <v>7</v>
      </c>
      <c r="G332" s="175" t="s">
        <v>165</v>
      </c>
      <c r="H332" s="65" t="s">
        <v>324</v>
      </c>
      <c r="I332" s="23">
        <v>1</v>
      </c>
      <c r="J332" s="68">
        <f>I332*36</f>
        <v>36</v>
      </c>
      <c r="K332" s="67">
        <f>SUM(L332:N332)</f>
        <v>18</v>
      </c>
      <c r="L332" s="66">
        <v>10</v>
      </c>
      <c r="M332" s="66">
        <v>8</v>
      </c>
      <c r="N332" s="66"/>
      <c r="O332" s="90">
        <f>J332-K332</f>
        <v>18</v>
      </c>
      <c r="P332" s="23"/>
      <c r="Q332" s="20" t="s">
        <v>67</v>
      </c>
      <c r="R332" s="20"/>
      <c r="S332" s="20"/>
      <c r="T332" s="20"/>
      <c r="U332" s="126"/>
      <c r="V332" s="59"/>
      <c r="W332" s="59"/>
      <c r="X332" s="60"/>
      <c r="Y332" s="58">
        <v>1</v>
      </c>
      <c r="Z332" s="59">
        <v>0.5</v>
      </c>
      <c r="AA332" s="59">
        <v>0.5</v>
      </c>
      <c r="AB332" s="60"/>
      <c r="AC332" s="124"/>
      <c r="AD332" s="66"/>
      <c r="AE332" s="66"/>
      <c r="AF332" s="90"/>
      <c r="AG332" s="142"/>
      <c r="AH332" s="72"/>
      <c r="AI332" s="72"/>
      <c r="AJ332" s="134"/>
      <c r="AK332" s="142"/>
      <c r="AL332" s="72"/>
      <c r="AM332" s="72"/>
      <c r="AN332" s="160"/>
      <c r="AO332" s="142"/>
      <c r="AP332" s="72"/>
      <c r="AQ332" s="72"/>
      <c r="AR332" s="134"/>
      <c r="AS332" s="142"/>
      <c r="AT332" s="72"/>
      <c r="AU332" s="72"/>
      <c r="AV332" s="134"/>
      <c r="AW332" s="130"/>
      <c r="AX332" s="72"/>
      <c r="AY332" s="72"/>
      <c r="AZ332" s="134"/>
      <c r="BA332" s="382"/>
      <c r="BB332" s="1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</row>
    <row r="333" spans="1:107" s="49" customFormat="1" ht="38.25" customHeight="1">
      <c r="A333" s="39" t="s">
        <v>224</v>
      </c>
      <c r="B333" s="39">
        <v>10</v>
      </c>
      <c r="C333" s="18" t="s">
        <v>602</v>
      </c>
      <c r="D333" s="73"/>
      <c r="E333" s="425" t="s">
        <v>317</v>
      </c>
      <c r="F333" s="181" t="s">
        <v>157</v>
      </c>
      <c r="G333" s="174" t="s">
        <v>165</v>
      </c>
      <c r="H333" s="65" t="s">
        <v>324</v>
      </c>
      <c r="I333" s="46" t="s">
        <v>122</v>
      </c>
      <c r="J333" s="41" t="s">
        <v>162</v>
      </c>
      <c r="K333" s="40" t="s">
        <v>163</v>
      </c>
      <c r="L333" s="42" t="s">
        <v>166</v>
      </c>
      <c r="M333" s="42" t="s">
        <v>155</v>
      </c>
      <c r="N333" s="42" t="s">
        <v>120</v>
      </c>
      <c r="O333" s="44" t="s">
        <v>163</v>
      </c>
      <c r="P333" s="45" t="s">
        <v>120</v>
      </c>
      <c r="Q333" s="42" t="s">
        <v>67</v>
      </c>
      <c r="R333" s="42" t="s">
        <v>120</v>
      </c>
      <c r="S333" s="42" t="s">
        <v>120</v>
      </c>
      <c r="T333" s="42" t="s">
        <v>120</v>
      </c>
      <c r="U333" s="228" t="s">
        <v>120</v>
      </c>
      <c r="V333" s="229" t="s">
        <v>120</v>
      </c>
      <c r="W333" s="229" t="s">
        <v>120</v>
      </c>
      <c r="X333" s="230" t="s">
        <v>120</v>
      </c>
      <c r="Y333" s="231" t="s">
        <v>122</v>
      </c>
      <c r="Z333" s="229" t="s">
        <v>64</v>
      </c>
      <c r="AA333" s="229" t="s">
        <v>99</v>
      </c>
      <c r="AB333" s="230" t="s">
        <v>120</v>
      </c>
      <c r="AC333" s="45" t="s">
        <v>120</v>
      </c>
      <c r="AD333" s="42" t="s">
        <v>120</v>
      </c>
      <c r="AE333" s="42" t="s">
        <v>120</v>
      </c>
      <c r="AF333" s="44" t="s">
        <v>120</v>
      </c>
      <c r="AG333" s="45" t="s">
        <v>120</v>
      </c>
      <c r="AH333" s="42" t="s">
        <v>120</v>
      </c>
      <c r="AI333" s="42" t="s">
        <v>120</v>
      </c>
      <c r="AJ333" s="43" t="s">
        <v>120</v>
      </c>
      <c r="AK333" s="141"/>
      <c r="AL333" s="102"/>
      <c r="AM333" s="102"/>
      <c r="AN333" s="159"/>
      <c r="AO333" s="141"/>
      <c r="AP333" s="102"/>
      <c r="AQ333" s="102"/>
      <c r="AR333" s="133"/>
      <c r="AS333" s="141"/>
      <c r="AT333" s="102"/>
      <c r="AU333" s="102"/>
      <c r="AV333" s="133"/>
      <c r="AW333" s="129"/>
      <c r="AX333" s="102"/>
      <c r="AY333" s="102"/>
      <c r="AZ333" s="133"/>
      <c r="BA333" s="381"/>
      <c r="BB333" s="392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8"/>
      <c r="CQ333" s="48"/>
      <c r="CR333" s="48"/>
      <c r="CS333" s="48"/>
      <c r="CT333" s="48"/>
      <c r="CU333" s="48"/>
      <c r="CV333" s="48"/>
      <c r="CW333" s="48"/>
      <c r="CX333" s="48"/>
      <c r="CY333" s="48"/>
      <c r="CZ333" s="48"/>
      <c r="DA333" s="48"/>
      <c r="DB333" s="48"/>
      <c r="DC333" s="48"/>
    </row>
    <row r="334" spans="1:107" s="49" customFormat="1" ht="41.25" customHeight="1">
      <c r="A334" s="39" t="s">
        <v>159</v>
      </c>
      <c r="B334" s="39">
        <v>10</v>
      </c>
      <c r="C334" s="18" t="s">
        <v>601</v>
      </c>
      <c r="D334" s="73"/>
      <c r="E334" s="423" t="s">
        <v>317</v>
      </c>
      <c r="F334" s="181" t="s">
        <v>157</v>
      </c>
      <c r="G334" s="174" t="s">
        <v>165</v>
      </c>
      <c r="H334" s="65" t="s">
        <v>324</v>
      </c>
      <c r="I334" s="46" t="s">
        <v>122</v>
      </c>
      <c r="J334" s="41" t="s">
        <v>162</v>
      </c>
      <c r="K334" s="40" t="s">
        <v>163</v>
      </c>
      <c r="L334" s="42" t="s">
        <v>166</v>
      </c>
      <c r="M334" s="42" t="s">
        <v>155</v>
      </c>
      <c r="N334" s="42" t="s">
        <v>120</v>
      </c>
      <c r="O334" s="44" t="s">
        <v>163</v>
      </c>
      <c r="P334" s="45" t="s">
        <v>120</v>
      </c>
      <c r="Q334" s="42" t="s">
        <v>67</v>
      </c>
      <c r="R334" s="42" t="s">
        <v>120</v>
      </c>
      <c r="S334" s="42" t="s">
        <v>120</v>
      </c>
      <c r="T334" s="42" t="s">
        <v>120</v>
      </c>
      <c r="U334" s="228" t="s">
        <v>120</v>
      </c>
      <c r="V334" s="229" t="s">
        <v>120</v>
      </c>
      <c r="W334" s="229" t="s">
        <v>120</v>
      </c>
      <c r="X334" s="230" t="s">
        <v>120</v>
      </c>
      <c r="Y334" s="231" t="s">
        <v>122</v>
      </c>
      <c r="Z334" s="229" t="s">
        <v>64</v>
      </c>
      <c r="AA334" s="229" t="s">
        <v>99</v>
      </c>
      <c r="AB334" s="230" t="s">
        <v>120</v>
      </c>
      <c r="AC334" s="45" t="s">
        <v>120</v>
      </c>
      <c r="AD334" s="42" t="s">
        <v>120</v>
      </c>
      <c r="AE334" s="42" t="s">
        <v>120</v>
      </c>
      <c r="AF334" s="44" t="s">
        <v>120</v>
      </c>
      <c r="AG334" s="45" t="s">
        <v>120</v>
      </c>
      <c r="AH334" s="42" t="s">
        <v>120</v>
      </c>
      <c r="AI334" s="42" t="s">
        <v>120</v>
      </c>
      <c r="AJ334" s="43" t="s">
        <v>120</v>
      </c>
      <c r="AK334" s="141"/>
      <c r="AL334" s="102"/>
      <c r="AM334" s="102"/>
      <c r="AN334" s="159"/>
      <c r="AO334" s="141"/>
      <c r="AP334" s="102"/>
      <c r="AQ334" s="102"/>
      <c r="AR334" s="133"/>
      <c r="AS334" s="141"/>
      <c r="AT334" s="102"/>
      <c r="AU334" s="102"/>
      <c r="AV334" s="133"/>
      <c r="AW334" s="129"/>
      <c r="AX334" s="102"/>
      <c r="AY334" s="102"/>
      <c r="AZ334" s="133"/>
      <c r="BA334" s="381"/>
      <c r="BB334" s="392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</row>
    <row r="335" spans="1:107" s="313" customFormat="1" ht="42.75" customHeight="1">
      <c r="A335" s="342" t="s">
        <v>159</v>
      </c>
      <c r="B335" s="342">
        <v>10</v>
      </c>
      <c r="C335" s="325" t="s">
        <v>584</v>
      </c>
      <c r="D335" s="312"/>
      <c r="E335" s="326" t="s">
        <v>88</v>
      </c>
      <c r="F335" s="359" t="s">
        <v>157</v>
      </c>
      <c r="G335" s="360" t="s">
        <v>165</v>
      </c>
      <c r="H335" s="345" t="s">
        <v>324</v>
      </c>
      <c r="I335" s="361" t="s">
        <v>122</v>
      </c>
      <c r="J335" s="362" t="s">
        <v>162</v>
      </c>
      <c r="K335" s="363" t="s">
        <v>163</v>
      </c>
      <c r="L335" s="364" t="s">
        <v>166</v>
      </c>
      <c r="M335" s="364" t="s">
        <v>155</v>
      </c>
      <c r="N335" s="364" t="s">
        <v>120</v>
      </c>
      <c r="O335" s="365" t="s">
        <v>163</v>
      </c>
      <c r="P335" s="366" t="s">
        <v>120</v>
      </c>
      <c r="Q335" s="364" t="s">
        <v>67</v>
      </c>
      <c r="R335" s="364" t="s">
        <v>120</v>
      </c>
      <c r="S335" s="364" t="s">
        <v>120</v>
      </c>
      <c r="T335" s="364" t="s">
        <v>120</v>
      </c>
      <c r="U335" s="366" t="s">
        <v>120</v>
      </c>
      <c r="V335" s="364" t="s">
        <v>120</v>
      </c>
      <c r="W335" s="364" t="s">
        <v>120</v>
      </c>
      <c r="X335" s="367" t="s">
        <v>120</v>
      </c>
      <c r="Y335" s="368" t="s">
        <v>122</v>
      </c>
      <c r="Z335" s="364" t="s">
        <v>64</v>
      </c>
      <c r="AA335" s="364" t="s">
        <v>99</v>
      </c>
      <c r="AB335" s="367" t="s">
        <v>120</v>
      </c>
      <c r="AC335" s="366" t="s">
        <v>120</v>
      </c>
      <c r="AD335" s="364" t="s">
        <v>120</v>
      </c>
      <c r="AE335" s="364" t="s">
        <v>120</v>
      </c>
      <c r="AF335" s="365" t="s">
        <v>120</v>
      </c>
      <c r="AG335" s="366" t="s">
        <v>120</v>
      </c>
      <c r="AH335" s="364" t="s">
        <v>120</v>
      </c>
      <c r="AI335" s="364" t="s">
        <v>120</v>
      </c>
      <c r="AJ335" s="367" t="s">
        <v>120</v>
      </c>
      <c r="AK335" s="369"/>
      <c r="AL335" s="323"/>
      <c r="AM335" s="323"/>
      <c r="AN335" s="370"/>
      <c r="AO335" s="369"/>
      <c r="AP335" s="323"/>
      <c r="AQ335" s="323"/>
      <c r="AR335" s="371"/>
      <c r="AS335" s="369"/>
      <c r="AT335" s="323"/>
      <c r="AU335" s="323"/>
      <c r="AV335" s="371"/>
      <c r="AW335" s="372"/>
      <c r="AX335" s="323"/>
      <c r="AY335" s="323"/>
      <c r="AZ335" s="371"/>
      <c r="BA335" s="388"/>
      <c r="BB335" s="394"/>
      <c r="BC335" s="393"/>
      <c r="BD335" s="393"/>
      <c r="BE335" s="393"/>
      <c r="BF335" s="393"/>
      <c r="BG335" s="393"/>
      <c r="BH335" s="393"/>
      <c r="BI335" s="393"/>
      <c r="BJ335" s="393"/>
      <c r="BK335" s="393"/>
      <c r="BL335" s="393"/>
      <c r="BM335" s="393"/>
      <c r="BN335" s="393"/>
      <c r="BO335" s="393"/>
      <c r="BP335" s="393"/>
      <c r="BQ335" s="393"/>
      <c r="BR335" s="393"/>
      <c r="BS335" s="393"/>
      <c r="BT335" s="393"/>
      <c r="BU335" s="393"/>
      <c r="BV335" s="393"/>
      <c r="BW335" s="393"/>
      <c r="BX335" s="393"/>
      <c r="BY335" s="393"/>
      <c r="BZ335" s="393"/>
      <c r="CA335" s="393"/>
      <c r="CB335" s="393"/>
      <c r="CC335" s="393"/>
      <c r="CD335" s="393"/>
      <c r="CE335" s="393"/>
      <c r="CF335" s="393"/>
      <c r="CG335" s="393"/>
      <c r="CH335" s="393"/>
      <c r="CI335" s="393"/>
      <c r="CJ335" s="393"/>
      <c r="CK335" s="393"/>
      <c r="CL335" s="393"/>
      <c r="CM335" s="393"/>
      <c r="CN335" s="393"/>
      <c r="CO335" s="393"/>
      <c r="CP335" s="393"/>
      <c r="CQ335" s="393"/>
      <c r="CR335" s="393"/>
      <c r="CS335" s="393"/>
      <c r="CT335" s="393"/>
      <c r="CU335" s="393"/>
      <c r="CV335" s="393"/>
      <c r="CW335" s="393"/>
      <c r="CX335" s="393"/>
      <c r="CY335" s="393"/>
      <c r="CZ335" s="393"/>
      <c r="DA335" s="393"/>
      <c r="DB335" s="393"/>
      <c r="DC335" s="393"/>
    </row>
    <row r="336" spans="1:107" s="49" customFormat="1" ht="36.75" customHeight="1">
      <c r="A336" s="73">
        <v>4</v>
      </c>
      <c r="B336" s="73">
        <v>7</v>
      </c>
      <c r="C336" s="49" t="s">
        <v>608</v>
      </c>
      <c r="D336" s="73"/>
      <c r="E336" s="251" t="s">
        <v>481</v>
      </c>
      <c r="F336" s="294">
        <v>2</v>
      </c>
      <c r="G336" s="173" t="s">
        <v>277</v>
      </c>
      <c r="H336" s="281" t="s">
        <v>482</v>
      </c>
      <c r="I336" s="295">
        <v>2</v>
      </c>
      <c r="J336" s="296">
        <v>72</v>
      </c>
      <c r="K336" s="297">
        <v>36</v>
      </c>
      <c r="L336" s="73">
        <v>18</v>
      </c>
      <c r="M336" s="73">
        <v>18</v>
      </c>
      <c r="N336" s="73"/>
      <c r="O336" s="251">
        <v>36</v>
      </c>
      <c r="P336" s="295">
        <v>7</v>
      </c>
      <c r="Q336" s="73"/>
      <c r="R336" s="73"/>
      <c r="S336" s="73"/>
      <c r="T336" s="73"/>
      <c r="U336" s="298">
        <v>2</v>
      </c>
      <c r="V336" s="75">
        <v>1</v>
      </c>
      <c r="W336" s="75">
        <v>1</v>
      </c>
      <c r="X336" s="299"/>
      <c r="Y336" s="300"/>
      <c r="Z336" s="75"/>
      <c r="AA336" s="75"/>
      <c r="AB336" s="299"/>
      <c r="AC336" s="295"/>
      <c r="AD336" s="73"/>
      <c r="AE336" s="73"/>
      <c r="AF336" s="251"/>
      <c r="AG336" s="295"/>
      <c r="AH336" s="73"/>
      <c r="AI336" s="73"/>
      <c r="AJ336" s="296"/>
      <c r="AK336" s="295"/>
      <c r="AL336" s="73"/>
      <c r="AM336" s="73"/>
      <c r="AN336" s="251"/>
      <c r="AO336" s="295"/>
      <c r="AP336" s="73"/>
      <c r="AQ336" s="73"/>
      <c r="AR336" s="296"/>
      <c r="AS336" s="303">
        <v>2</v>
      </c>
      <c r="AT336" s="304">
        <v>1</v>
      </c>
      <c r="AU336" s="304">
        <v>1</v>
      </c>
      <c r="AV336" s="306"/>
      <c r="AW336" s="307"/>
      <c r="AX336" s="304"/>
      <c r="AY336" s="304"/>
      <c r="AZ336" s="306"/>
      <c r="BA336" s="280"/>
      <c r="BB336" s="192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8"/>
      <c r="CQ336" s="48"/>
      <c r="CR336" s="48"/>
      <c r="CS336" s="48"/>
      <c r="CT336" s="48"/>
      <c r="CU336" s="48"/>
      <c r="CV336" s="48"/>
      <c r="CW336" s="48"/>
      <c r="CX336" s="48"/>
      <c r="CY336" s="48"/>
      <c r="CZ336" s="48"/>
      <c r="DA336" s="48"/>
      <c r="DB336" s="48"/>
      <c r="DC336" s="48"/>
    </row>
    <row r="337" spans="1:107" s="49" customFormat="1" ht="36.75" customHeight="1">
      <c r="A337" s="39">
        <v>4</v>
      </c>
      <c r="B337" s="39">
        <v>7</v>
      </c>
      <c r="C337" s="18" t="s">
        <v>275</v>
      </c>
      <c r="D337" s="73"/>
      <c r="E337" s="421" t="s">
        <v>670</v>
      </c>
      <c r="F337" s="179">
        <v>3</v>
      </c>
      <c r="G337" s="173" t="s">
        <v>277</v>
      </c>
      <c r="H337" s="281" t="s">
        <v>482</v>
      </c>
      <c r="I337" s="115">
        <v>2</v>
      </c>
      <c r="J337" s="26">
        <v>72</v>
      </c>
      <c r="K337" s="19">
        <v>36</v>
      </c>
      <c r="L337" s="20">
        <v>18</v>
      </c>
      <c r="M337" s="20">
        <v>18</v>
      </c>
      <c r="N337" s="20"/>
      <c r="O337" s="22">
        <v>36</v>
      </c>
      <c r="P337" s="23">
        <v>7</v>
      </c>
      <c r="Q337" s="20"/>
      <c r="R337" s="20"/>
      <c r="S337" s="20"/>
      <c r="T337" s="20"/>
      <c r="U337" s="61">
        <v>2</v>
      </c>
      <c r="V337" s="62">
        <v>1</v>
      </c>
      <c r="W337" s="62">
        <v>1</v>
      </c>
      <c r="X337" s="222"/>
      <c r="Y337" s="223"/>
      <c r="Z337" s="62"/>
      <c r="AA337" s="62"/>
      <c r="AB337" s="222"/>
      <c r="AC337" s="23"/>
      <c r="AD337" s="20"/>
      <c r="AE337" s="20"/>
      <c r="AF337" s="22"/>
      <c r="AG337" s="23"/>
      <c r="AH337" s="20"/>
      <c r="AI337" s="20"/>
      <c r="AJ337" s="21"/>
      <c r="AK337" s="23"/>
      <c r="AL337" s="20"/>
      <c r="AM337" s="20"/>
      <c r="AN337" s="22"/>
      <c r="AO337" s="23"/>
      <c r="AP337" s="20"/>
      <c r="AQ337" s="20"/>
      <c r="AR337" s="21"/>
      <c r="AS337" s="203">
        <v>2</v>
      </c>
      <c r="AT337" s="204">
        <v>1</v>
      </c>
      <c r="AU337" s="204">
        <v>1</v>
      </c>
      <c r="AV337" s="206"/>
      <c r="AW337" s="207"/>
      <c r="AX337" s="204"/>
      <c r="AY337" s="204"/>
      <c r="AZ337" s="206"/>
      <c r="BA337" s="7"/>
      <c r="BB337" s="2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8"/>
      <c r="CQ337" s="48"/>
      <c r="CR337" s="48"/>
      <c r="CS337" s="48"/>
      <c r="CT337" s="48"/>
      <c r="CU337" s="48"/>
      <c r="CV337" s="48"/>
      <c r="CW337" s="48"/>
      <c r="CX337" s="48"/>
      <c r="CY337" s="48"/>
      <c r="CZ337" s="48"/>
      <c r="DA337" s="48"/>
      <c r="DB337" s="48"/>
      <c r="DC337" s="48"/>
    </row>
    <row r="338" spans="1:107" s="313" customFormat="1" ht="36.75" customHeight="1">
      <c r="A338" s="342">
        <v>4</v>
      </c>
      <c r="B338" s="342">
        <v>7</v>
      </c>
      <c r="C338" s="325" t="s">
        <v>573</v>
      </c>
      <c r="D338" s="312"/>
      <c r="E338" s="326" t="s">
        <v>38</v>
      </c>
      <c r="F338" s="327">
        <v>3</v>
      </c>
      <c r="G338" s="328" t="s">
        <v>277</v>
      </c>
      <c r="H338" s="343" t="s">
        <v>482</v>
      </c>
      <c r="I338" s="330">
        <v>2</v>
      </c>
      <c r="J338" s="331">
        <v>72</v>
      </c>
      <c r="K338" s="332">
        <v>36</v>
      </c>
      <c r="L338" s="333">
        <v>18</v>
      </c>
      <c r="M338" s="333">
        <v>18</v>
      </c>
      <c r="N338" s="333"/>
      <c r="O338" s="334">
        <v>36</v>
      </c>
      <c r="P338" s="335">
        <v>7</v>
      </c>
      <c r="Q338" s="333"/>
      <c r="R338" s="333"/>
      <c r="S338" s="333"/>
      <c r="T338" s="333"/>
      <c r="U338" s="335">
        <v>2</v>
      </c>
      <c r="V338" s="333">
        <v>1</v>
      </c>
      <c r="W338" s="333">
        <v>1</v>
      </c>
      <c r="X338" s="336"/>
      <c r="Y338" s="337"/>
      <c r="Z338" s="333"/>
      <c r="AA338" s="333"/>
      <c r="AB338" s="336"/>
      <c r="AC338" s="335"/>
      <c r="AD338" s="333"/>
      <c r="AE338" s="333"/>
      <c r="AF338" s="334"/>
      <c r="AG338" s="335"/>
      <c r="AH338" s="333"/>
      <c r="AI338" s="333"/>
      <c r="AJ338" s="336"/>
      <c r="AK338" s="335"/>
      <c r="AL338" s="333"/>
      <c r="AM338" s="333"/>
      <c r="AN338" s="334"/>
      <c r="AO338" s="335"/>
      <c r="AP338" s="333"/>
      <c r="AQ338" s="333"/>
      <c r="AR338" s="336"/>
      <c r="AS338" s="335">
        <v>2</v>
      </c>
      <c r="AT338" s="333">
        <v>1</v>
      </c>
      <c r="AU338" s="333">
        <v>1</v>
      </c>
      <c r="AV338" s="336"/>
      <c r="AW338" s="337"/>
      <c r="AX338" s="333"/>
      <c r="AY338" s="333"/>
      <c r="AZ338" s="336"/>
      <c r="BA338" s="379"/>
      <c r="BB338" s="390"/>
      <c r="BC338" s="393"/>
      <c r="BD338" s="393"/>
      <c r="BE338" s="393"/>
      <c r="BF338" s="393"/>
      <c r="BG338" s="393"/>
      <c r="BH338" s="393"/>
      <c r="BI338" s="393"/>
      <c r="BJ338" s="393"/>
      <c r="BK338" s="393"/>
      <c r="BL338" s="393"/>
      <c r="BM338" s="393"/>
      <c r="BN338" s="393"/>
      <c r="BO338" s="393"/>
      <c r="BP338" s="393"/>
      <c r="BQ338" s="393"/>
      <c r="BR338" s="393"/>
      <c r="BS338" s="393"/>
      <c r="BT338" s="393"/>
      <c r="BU338" s="393"/>
      <c r="BV338" s="393"/>
      <c r="BW338" s="393"/>
      <c r="BX338" s="393"/>
      <c r="BY338" s="393"/>
      <c r="BZ338" s="393"/>
      <c r="CA338" s="393"/>
      <c r="CB338" s="393"/>
      <c r="CC338" s="393"/>
      <c r="CD338" s="393"/>
      <c r="CE338" s="393"/>
      <c r="CF338" s="393"/>
      <c r="CG338" s="393"/>
      <c r="CH338" s="393"/>
      <c r="CI338" s="393"/>
      <c r="CJ338" s="393"/>
      <c r="CK338" s="393"/>
      <c r="CL338" s="393"/>
      <c r="CM338" s="393"/>
      <c r="CN338" s="393"/>
      <c r="CO338" s="393"/>
      <c r="CP338" s="393"/>
      <c r="CQ338" s="393"/>
      <c r="CR338" s="393"/>
      <c r="CS338" s="393"/>
      <c r="CT338" s="393"/>
      <c r="CU338" s="393"/>
      <c r="CV338" s="393"/>
      <c r="CW338" s="393"/>
      <c r="CX338" s="393"/>
      <c r="CY338" s="393"/>
      <c r="CZ338" s="393"/>
      <c r="DA338" s="393"/>
      <c r="DB338" s="393"/>
      <c r="DC338" s="393"/>
    </row>
    <row r="339" spans="1:107" s="313" customFormat="1" ht="36.75" customHeight="1">
      <c r="A339" s="342">
        <v>3</v>
      </c>
      <c r="B339" s="342">
        <v>6</v>
      </c>
      <c r="C339" s="325" t="s">
        <v>572</v>
      </c>
      <c r="D339" s="312"/>
      <c r="E339" s="326" t="s">
        <v>96</v>
      </c>
      <c r="F339" s="327"/>
      <c r="G339" s="328" t="s">
        <v>581</v>
      </c>
      <c r="H339" s="343" t="s">
        <v>482</v>
      </c>
      <c r="I339" s="330">
        <v>2</v>
      </c>
      <c r="J339" s="331">
        <v>72</v>
      </c>
      <c r="K339" s="332">
        <v>36</v>
      </c>
      <c r="L339" s="333">
        <v>36</v>
      </c>
      <c r="M339" s="333"/>
      <c r="N339" s="333"/>
      <c r="O339" s="334">
        <v>36</v>
      </c>
      <c r="P339" s="335"/>
      <c r="Q339" s="333">
        <v>6</v>
      </c>
      <c r="R339" s="333"/>
      <c r="S339" s="333"/>
      <c r="T339" s="333"/>
      <c r="U339" s="335"/>
      <c r="V339" s="333"/>
      <c r="W339" s="333"/>
      <c r="X339" s="336"/>
      <c r="Y339" s="337">
        <v>2</v>
      </c>
      <c r="Z339" s="333">
        <v>2</v>
      </c>
      <c r="AA339" s="333"/>
      <c r="AB339" s="336"/>
      <c r="AC339" s="335"/>
      <c r="AD339" s="333"/>
      <c r="AE339" s="333"/>
      <c r="AF339" s="334"/>
      <c r="AG339" s="335"/>
      <c r="AH339" s="333"/>
      <c r="AI339" s="333"/>
      <c r="AJ339" s="336"/>
      <c r="AK339" s="335"/>
      <c r="AL339" s="333"/>
      <c r="AM339" s="333"/>
      <c r="AN339" s="334"/>
      <c r="AO339" s="335"/>
      <c r="AP339" s="333"/>
      <c r="AQ339" s="333"/>
      <c r="AR339" s="336"/>
      <c r="AS339" s="335"/>
      <c r="AT339" s="333"/>
      <c r="AU339" s="333"/>
      <c r="AV339" s="336"/>
      <c r="AW339" s="337"/>
      <c r="AX339" s="333"/>
      <c r="AY339" s="333"/>
      <c r="AZ339" s="336"/>
      <c r="BA339" s="379"/>
      <c r="BB339" s="390"/>
      <c r="BC339" s="393"/>
      <c r="BD339" s="393"/>
      <c r="BE339" s="393"/>
      <c r="BF339" s="393"/>
      <c r="BG339" s="393"/>
      <c r="BH339" s="393"/>
      <c r="BI339" s="393"/>
      <c r="BJ339" s="393"/>
      <c r="BK339" s="393"/>
      <c r="BL339" s="393"/>
      <c r="BM339" s="393"/>
      <c r="BN339" s="393"/>
      <c r="BO339" s="393"/>
      <c r="BP339" s="393"/>
      <c r="BQ339" s="393"/>
      <c r="BR339" s="393"/>
      <c r="BS339" s="393"/>
      <c r="BT339" s="393"/>
      <c r="BU339" s="393"/>
      <c r="BV339" s="393"/>
      <c r="BW339" s="393"/>
      <c r="BX339" s="393"/>
      <c r="BY339" s="393"/>
      <c r="BZ339" s="393"/>
      <c r="CA339" s="393"/>
      <c r="CB339" s="393"/>
      <c r="CC339" s="393"/>
      <c r="CD339" s="393"/>
      <c r="CE339" s="393"/>
      <c r="CF339" s="393"/>
      <c r="CG339" s="393"/>
      <c r="CH339" s="393"/>
      <c r="CI339" s="393"/>
      <c r="CJ339" s="393"/>
      <c r="CK339" s="393"/>
      <c r="CL339" s="393"/>
      <c r="CM339" s="393"/>
      <c r="CN339" s="393"/>
      <c r="CO339" s="393"/>
      <c r="CP339" s="393"/>
      <c r="CQ339" s="393"/>
      <c r="CR339" s="393"/>
      <c r="CS339" s="393"/>
      <c r="CT339" s="393"/>
      <c r="CU339" s="393"/>
      <c r="CV339" s="393"/>
      <c r="CW339" s="393"/>
      <c r="CX339" s="393"/>
      <c r="CY339" s="393"/>
      <c r="CZ339" s="393"/>
      <c r="DA339" s="393"/>
      <c r="DB339" s="393"/>
      <c r="DC339" s="393"/>
    </row>
    <row r="340" spans="1:107" s="49" customFormat="1" ht="36.75" customHeight="1">
      <c r="A340" s="47">
        <v>2</v>
      </c>
      <c r="B340" s="47">
        <v>4</v>
      </c>
      <c r="C340" s="18" t="s">
        <v>252</v>
      </c>
      <c r="D340" s="255"/>
      <c r="E340" s="110" t="s">
        <v>338</v>
      </c>
      <c r="F340" s="179">
        <v>27</v>
      </c>
      <c r="G340" s="173" t="s">
        <v>267</v>
      </c>
      <c r="H340" s="341" t="s">
        <v>85</v>
      </c>
      <c r="I340" s="115">
        <v>3</v>
      </c>
      <c r="J340" s="26">
        <v>108</v>
      </c>
      <c r="K340" s="19">
        <v>54</v>
      </c>
      <c r="L340" s="20">
        <v>36</v>
      </c>
      <c r="M340" s="20">
        <v>18</v>
      </c>
      <c r="N340" s="20"/>
      <c r="O340" s="22">
        <v>54</v>
      </c>
      <c r="P340" s="23"/>
      <c r="Q340" s="20">
        <v>4</v>
      </c>
      <c r="R340" s="20"/>
      <c r="S340" s="20">
        <v>1</v>
      </c>
      <c r="T340" s="62" t="s">
        <v>678</v>
      </c>
      <c r="U340" s="61"/>
      <c r="V340" s="62"/>
      <c r="W340" s="62"/>
      <c r="X340" s="222"/>
      <c r="Y340" s="223">
        <v>3</v>
      </c>
      <c r="Z340" s="62">
        <v>2</v>
      </c>
      <c r="AA340" s="62">
        <v>1</v>
      </c>
      <c r="AB340" s="222"/>
      <c r="AC340" s="203"/>
      <c r="AD340" s="204"/>
      <c r="AE340" s="204"/>
      <c r="AF340" s="205"/>
      <c r="AG340" s="203">
        <v>3</v>
      </c>
      <c r="AH340" s="204">
        <v>2</v>
      </c>
      <c r="AI340" s="204">
        <v>1</v>
      </c>
      <c r="AJ340" s="206"/>
      <c r="AK340" s="23"/>
      <c r="AL340" s="20"/>
      <c r="AM340" s="20"/>
      <c r="AN340" s="22"/>
      <c r="AO340" s="23"/>
      <c r="AP340" s="20"/>
      <c r="AQ340" s="20"/>
      <c r="AR340" s="21"/>
      <c r="AS340" s="23"/>
      <c r="AT340" s="20"/>
      <c r="AU340" s="20"/>
      <c r="AV340" s="21"/>
      <c r="AW340" s="24"/>
      <c r="AX340" s="20"/>
      <c r="AY340" s="20"/>
      <c r="AZ340" s="21"/>
      <c r="BA340" s="380"/>
      <c r="BB340" s="17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</row>
    <row r="341" spans="1:107" s="49" customFormat="1" ht="36.75" customHeight="1">
      <c r="A341" s="47">
        <v>2</v>
      </c>
      <c r="B341" s="47">
        <v>4</v>
      </c>
      <c r="C341" s="18" t="s">
        <v>14</v>
      </c>
      <c r="D341" s="255"/>
      <c r="E341" s="416" t="s">
        <v>644</v>
      </c>
      <c r="F341" s="179">
        <v>22</v>
      </c>
      <c r="G341" s="173" t="s">
        <v>84</v>
      </c>
      <c r="H341" s="341" t="s">
        <v>85</v>
      </c>
      <c r="I341" s="115">
        <v>3</v>
      </c>
      <c r="J341" s="26">
        <v>108</v>
      </c>
      <c r="K341" s="19">
        <v>54</v>
      </c>
      <c r="L341" s="20">
        <v>28</v>
      </c>
      <c r="M341" s="20">
        <v>26</v>
      </c>
      <c r="N341" s="20"/>
      <c r="O341" s="22">
        <v>54</v>
      </c>
      <c r="P341" s="23"/>
      <c r="Q341" s="20" t="s">
        <v>77</v>
      </c>
      <c r="R341" s="20"/>
      <c r="S341" s="20">
        <v>1</v>
      </c>
      <c r="T341" s="20"/>
      <c r="U341" s="61"/>
      <c r="V341" s="62"/>
      <c r="W341" s="62"/>
      <c r="X341" s="222"/>
      <c r="Y341" s="223">
        <v>3</v>
      </c>
      <c r="Z341" s="62" t="s">
        <v>61</v>
      </c>
      <c r="AA341" s="62" t="s">
        <v>83</v>
      </c>
      <c r="AB341" s="222"/>
      <c r="AC341" s="203"/>
      <c r="AD341" s="204"/>
      <c r="AE341" s="204"/>
      <c r="AF341" s="205"/>
      <c r="AG341" s="203">
        <v>3</v>
      </c>
      <c r="AH341" s="204" t="s">
        <v>61</v>
      </c>
      <c r="AI341" s="204" t="s">
        <v>83</v>
      </c>
      <c r="AJ341" s="206"/>
      <c r="AK341" s="23"/>
      <c r="AL341" s="20"/>
      <c r="AM341" s="20"/>
      <c r="AN341" s="22"/>
      <c r="AO341" s="23"/>
      <c r="AP341" s="20"/>
      <c r="AQ341" s="20"/>
      <c r="AR341" s="21"/>
      <c r="AS341" s="23"/>
      <c r="AT341" s="20"/>
      <c r="AU341" s="20"/>
      <c r="AV341" s="21"/>
      <c r="AW341" s="24"/>
      <c r="AX341" s="20"/>
      <c r="AY341" s="20"/>
      <c r="AZ341" s="21"/>
      <c r="BA341" s="380"/>
      <c r="BB341" s="17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</row>
    <row r="342" spans="1:107" s="49" customFormat="1" ht="36.75" customHeight="1">
      <c r="A342" s="47">
        <v>2</v>
      </c>
      <c r="B342" s="47">
        <v>4</v>
      </c>
      <c r="C342" s="18" t="s">
        <v>252</v>
      </c>
      <c r="D342" s="255"/>
      <c r="E342" s="110" t="s">
        <v>622</v>
      </c>
      <c r="F342" s="179">
        <v>23</v>
      </c>
      <c r="G342" s="173" t="s">
        <v>263</v>
      </c>
      <c r="H342" s="341" t="s">
        <v>85</v>
      </c>
      <c r="I342" s="115">
        <v>4</v>
      </c>
      <c r="J342" s="26">
        <v>144</v>
      </c>
      <c r="K342" s="19">
        <v>54</v>
      </c>
      <c r="L342" s="20">
        <v>36</v>
      </c>
      <c r="M342" s="20">
        <v>18</v>
      </c>
      <c r="N342" s="20"/>
      <c r="O342" s="22">
        <v>90</v>
      </c>
      <c r="P342" s="23">
        <v>4</v>
      </c>
      <c r="Q342" s="20"/>
      <c r="R342" s="25" t="s">
        <v>675</v>
      </c>
      <c r="S342" s="20">
        <v>1</v>
      </c>
      <c r="T342" s="20"/>
      <c r="U342" s="61"/>
      <c r="V342" s="62"/>
      <c r="W342" s="62"/>
      <c r="X342" s="222"/>
      <c r="Y342" s="223">
        <v>3</v>
      </c>
      <c r="Z342" s="62">
        <v>2</v>
      </c>
      <c r="AA342" s="62">
        <v>1</v>
      </c>
      <c r="AB342" s="222"/>
      <c r="AC342" s="203"/>
      <c r="AD342" s="204"/>
      <c r="AE342" s="204"/>
      <c r="AF342" s="205"/>
      <c r="AG342" s="203">
        <v>3</v>
      </c>
      <c r="AH342" s="204">
        <v>2</v>
      </c>
      <c r="AI342" s="204">
        <v>1</v>
      </c>
      <c r="AJ342" s="206"/>
      <c r="AK342" s="23"/>
      <c r="AL342" s="20"/>
      <c r="AM342" s="20"/>
      <c r="AN342" s="22"/>
      <c r="AO342" s="23"/>
      <c r="AP342" s="20"/>
      <c r="AQ342" s="20"/>
      <c r="AR342" s="21"/>
      <c r="AS342" s="23"/>
      <c r="AT342" s="20"/>
      <c r="AU342" s="20"/>
      <c r="AV342" s="21"/>
      <c r="AW342" s="24"/>
      <c r="AX342" s="20"/>
      <c r="AY342" s="20"/>
      <c r="AZ342" s="21"/>
      <c r="BA342" s="380"/>
      <c r="BB342" s="17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8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</row>
    <row r="343" spans="1:107" s="49" customFormat="1" ht="36.75" customHeight="1">
      <c r="A343" s="47">
        <v>2</v>
      </c>
      <c r="B343" s="47">
        <v>3</v>
      </c>
      <c r="C343" s="18" t="s">
        <v>252</v>
      </c>
      <c r="D343" s="255"/>
      <c r="E343" s="110" t="s">
        <v>623</v>
      </c>
      <c r="F343" s="179">
        <v>22</v>
      </c>
      <c r="G343" s="173" t="s">
        <v>262</v>
      </c>
      <c r="H343" s="341" t="s">
        <v>85</v>
      </c>
      <c r="I343" s="115">
        <v>2</v>
      </c>
      <c r="J343" s="26">
        <v>72</v>
      </c>
      <c r="K343" s="19">
        <v>36</v>
      </c>
      <c r="L343" s="20">
        <v>18</v>
      </c>
      <c r="M343" s="20">
        <v>18</v>
      </c>
      <c r="N343" s="20"/>
      <c r="O343" s="22">
        <v>36</v>
      </c>
      <c r="P343" s="23"/>
      <c r="Q343" s="20">
        <v>3</v>
      </c>
      <c r="R343" s="20"/>
      <c r="S343" s="20">
        <v>1</v>
      </c>
      <c r="T343" s="20" t="s">
        <v>21</v>
      </c>
      <c r="U343" s="61">
        <v>2</v>
      </c>
      <c r="V343" s="62">
        <v>1</v>
      </c>
      <c r="W343" s="62">
        <v>1</v>
      </c>
      <c r="X343" s="222"/>
      <c r="Y343" s="223"/>
      <c r="Z343" s="62"/>
      <c r="AA343" s="62"/>
      <c r="AB343" s="222"/>
      <c r="AC343" s="203">
        <v>2</v>
      </c>
      <c r="AD343" s="204">
        <v>1</v>
      </c>
      <c r="AE343" s="204">
        <v>1</v>
      </c>
      <c r="AF343" s="205"/>
      <c r="AG343" s="203"/>
      <c r="AH343" s="204"/>
      <c r="AI343" s="204"/>
      <c r="AJ343" s="206"/>
      <c r="AK343" s="23"/>
      <c r="AL343" s="20"/>
      <c r="AM343" s="20"/>
      <c r="AN343" s="22"/>
      <c r="AO343" s="23"/>
      <c r="AP343" s="20"/>
      <c r="AQ343" s="20"/>
      <c r="AR343" s="21"/>
      <c r="AS343" s="23"/>
      <c r="AT343" s="20"/>
      <c r="AU343" s="20"/>
      <c r="AV343" s="21"/>
      <c r="AW343" s="24"/>
      <c r="AX343" s="20"/>
      <c r="AY343" s="20"/>
      <c r="AZ343" s="21"/>
      <c r="BA343" s="380"/>
      <c r="BB343" s="17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</row>
    <row r="344" spans="1:107" s="49" customFormat="1" ht="36.75" customHeight="1">
      <c r="A344" s="39" t="s">
        <v>224</v>
      </c>
      <c r="B344" s="39">
        <v>9</v>
      </c>
      <c r="C344" s="18" t="s">
        <v>602</v>
      </c>
      <c r="D344" s="73"/>
      <c r="E344" s="423" t="s">
        <v>369</v>
      </c>
      <c r="F344" s="181" t="s">
        <v>203</v>
      </c>
      <c r="G344" s="174" t="s">
        <v>191</v>
      </c>
      <c r="H344" s="111" t="s">
        <v>192</v>
      </c>
      <c r="I344" s="46" t="s">
        <v>122</v>
      </c>
      <c r="J344" s="41" t="s">
        <v>162</v>
      </c>
      <c r="K344" s="40" t="s">
        <v>163</v>
      </c>
      <c r="L344" s="42" t="s">
        <v>166</v>
      </c>
      <c r="M344" s="42" t="s">
        <v>155</v>
      </c>
      <c r="N344" s="42" t="s">
        <v>120</v>
      </c>
      <c r="O344" s="44" t="s">
        <v>163</v>
      </c>
      <c r="P344" s="45" t="s">
        <v>120</v>
      </c>
      <c r="Q344" s="42" t="s">
        <v>122</v>
      </c>
      <c r="R344" s="42" t="s">
        <v>120</v>
      </c>
      <c r="S344" s="42" t="s">
        <v>122</v>
      </c>
      <c r="T344" s="42" t="s">
        <v>120</v>
      </c>
      <c r="U344" s="228" t="s">
        <v>122</v>
      </c>
      <c r="V344" s="229" t="s">
        <v>64</v>
      </c>
      <c r="W344" s="229" t="s">
        <v>99</v>
      </c>
      <c r="X344" s="230" t="s">
        <v>120</v>
      </c>
      <c r="Y344" s="231" t="s">
        <v>120</v>
      </c>
      <c r="Z344" s="229" t="s">
        <v>120</v>
      </c>
      <c r="AA344" s="229" t="s">
        <v>120</v>
      </c>
      <c r="AB344" s="230" t="s">
        <v>120</v>
      </c>
      <c r="AC344" s="45" t="s">
        <v>120</v>
      </c>
      <c r="AD344" s="42" t="s">
        <v>120</v>
      </c>
      <c r="AE344" s="42" t="s">
        <v>120</v>
      </c>
      <c r="AF344" s="44" t="s">
        <v>120</v>
      </c>
      <c r="AG344" s="45" t="s">
        <v>120</v>
      </c>
      <c r="AH344" s="42" t="s">
        <v>120</v>
      </c>
      <c r="AI344" s="42" t="s">
        <v>120</v>
      </c>
      <c r="AJ344" s="43" t="s">
        <v>120</v>
      </c>
      <c r="AK344" s="141"/>
      <c r="AL344" s="102"/>
      <c r="AM344" s="102"/>
      <c r="AN344" s="159"/>
      <c r="AO344" s="141"/>
      <c r="AP344" s="102"/>
      <c r="AQ344" s="102"/>
      <c r="AR344" s="133"/>
      <c r="AS344" s="141"/>
      <c r="AT344" s="102"/>
      <c r="AU344" s="102"/>
      <c r="AV344" s="133"/>
      <c r="AW344" s="129"/>
      <c r="AX344" s="102"/>
      <c r="AY344" s="102"/>
      <c r="AZ344" s="133"/>
      <c r="BA344" s="381"/>
      <c r="BB344" s="392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</row>
    <row r="345" spans="1:107" s="49" customFormat="1" ht="36.75" customHeight="1">
      <c r="A345" s="39" t="s">
        <v>159</v>
      </c>
      <c r="B345" s="39">
        <v>9</v>
      </c>
      <c r="C345" s="18" t="s">
        <v>601</v>
      </c>
      <c r="D345" s="73"/>
      <c r="E345" s="423" t="s">
        <v>369</v>
      </c>
      <c r="F345" s="181" t="s">
        <v>156</v>
      </c>
      <c r="G345" s="174" t="s">
        <v>191</v>
      </c>
      <c r="H345" s="111" t="s">
        <v>192</v>
      </c>
      <c r="I345" s="46" t="s">
        <v>122</v>
      </c>
      <c r="J345" s="41" t="s">
        <v>162</v>
      </c>
      <c r="K345" s="40" t="s">
        <v>163</v>
      </c>
      <c r="L345" s="42" t="s">
        <v>166</v>
      </c>
      <c r="M345" s="42" t="s">
        <v>155</v>
      </c>
      <c r="N345" s="42" t="s">
        <v>120</v>
      </c>
      <c r="O345" s="44" t="s">
        <v>163</v>
      </c>
      <c r="P345" s="45" t="s">
        <v>120</v>
      </c>
      <c r="Q345" s="42" t="s">
        <v>122</v>
      </c>
      <c r="R345" s="42" t="s">
        <v>120</v>
      </c>
      <c r="S345" s="42" t="s">
        <v>122</v>
      </c>
      <c r="T345" s="42" t="s">
        <v>120</v>
      </c>
      <c r="U345" s="228" t="s">
        <v>122</v>
      </c>
      <c r="V345" s="229" t="s">
        <v>64</v>
      </c>
      <c r="W345" s="229" t="s">
        <v>99</v>
      </c>
      <c r="X345" s="230" t="s">
        <v>120</v>
      </c>
      <c r="Y345" s="231" t="s">
        <v>120</v>
      </c>
      <c r="Z345" s="229" t="s">
        <v>120</v>
      </c>
      <c r="AA345" s="229" t="s">
        <v>120</v>
      </c>
      <c r="AB345" s="230" t="s">
        <v>120</v>
      </c>
      <c r="AC345" s="45" t="s">
        <v>120</v>
      </c>
      <c r="AD345" s="42" t="s">
        <v>120</v>
      </c>
      <c r="AE345" s="42" t="s">
        <v>120</v>
      </c>
      <c r="AF345" s="44" t="s">
        <v>120</v>
      </c>
      <c r="AG345" s="45" t="s">
        <v>120</v>
      </c>
      <c r="AH345" s="42" t="s">
        <v>120</v>
      </c>
      <c r="AI345" s="42" t="s">
        <v>120</v>
      </c>
      <c r="AJ345" s="43" t="s">
        <v>120</v>
      </c>
      <c r="AK345" s="141"/>
      <c r="AL345" s="102"/>
      <c r="AM345" s="102"/>
      <c r="AN345" s="159"/>
      <c r="AO345" s="141"/>
      <c r="AP345" s="102"/>
      <c r="AQ345" s="102"/>
      <c r="AR345" s="133"/>
      <c r="AS345" s="141"/>
      <c r="AT345" s="102"/>
      <c r="AU345" s="102"/>
      <c r="AV345" s="133"/>
      <c r="AW345" s="129"/>
      <c r="AX345" s="102"/>
      <c r="AY345" s="102"/>
      <c r="AZ345" s="133"/>
      <c r="BA345" s="381"/>
      <c r="BB345" s="392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  <c r="CP345" s="48"/>
      <c r="CQ345" s="48"/>
      <c r="CR345" s="48"/>
      <c r="CS345" s="48"/>
      <c r="CT345" s="48"/>
      <c r="CU345" s="48"/>
      <c r="CV345" s="48"/>
      <c r="CW345" s="48"/>
      <c r="CX345" s="48"/>
      <c r="CY345" s="48"/>
      <c r="CZ345" s="48"/>
      <c r="DA345" s="48"/>
      <c r="DB345" s="48"/>
      <c r="DC345" s="48"/>
    </row>
    <row r="346" spans="1:107" s="49" customFormat="1" ht="45.75" customHeight="1">
      <c r="A346" s="73">
        <v>2</v>
      </c>
      <c r="B346" s="73">
        <v>3</v>
      </c>
      <c r="C346" s="49" t="s">
        <v>423</v>
      </c>
      <c r="D346" s="73"/>
      <c r="E346" s="251" t="s">
        <v>440</v>
      </c>
      <c r="F346" s="294">
        <v>12</v>
      </c>
      <c r="G346" s="279" t="s">
        <v>441</v>
      </c>
      <c r="H346" s="280" t="s">
        <v>442</v>
      </c>
      <c r="I346" s="295">
        <v>3.5</v>
      </c>
      <c r="J346" s="296">
        <f>I346*36</f>
        <v>126</v>
      </c>
      <c r="K346" s="297">
        <f>SUM(L346:N346)</f>
        <v>64</v>
      </c>
      <c r="L346" s="73">
        <v>28</v>
      </c>
      <c r="M346" s="73">
        <v>18</v>
      </c>
      <c r="N346" s="73">
        <v>18</v>
      </c>
      <c r="O346" s="251">
        <f>J346-K346</f>
        <v>62</v>
      </c>
      <c r="P346" s="295"/>
      <c r="Q346" s="73" t="s">
        <v>105</v>
      </c>
      <c r="R346" s="73"/>
      <c r="S346" s="73">
        <v>1</v>
      </c>
      <c r="T346" s="20" t="s">
        <v>21</v>
      </c>
      <c r="U346" s="298">
        <v>3.5</v>
      </c>
      <c r="V346" s="75">
        <v>1.5</v>
      </c>
      <c r="W346" s="75">
        <v>1</v>
      </c>
      <c r="X346" s="299">
        <v>1</v>
      </c>
      <c r="Y346" s="300"/>
      <c r="Z346" s="75"/>
      <c r="AA346" s="75"/>
      <c r="AB346" s="299"/>
      <c r="AC346" s="303">
        <v>3.5</v>
      </c>
      <c r="AD346" s="304">
        <v>1.5</v>
      </c>
      <c r="AE346" s="304">
        <v>1</v>
      </c>
      <c r="AF346" s="305">
        <v>1</v>
      </c>
      <c r="AG346" s="303"/>
      <c r="AH346" s="304"/>
      <c r="AI346" s="304"/>
      <c r="AJ346" s="306"/>
      <c r="AK346" s="295"/>
      <c r="AL346" s="73"/>
      <c r="AM346" s="73"/>
      <c r="AN346" s="251"/>
      <c r="AO346" s="295"/>
      <c r="AP346" s="73"/>
      <c r="AQ346" s="73"/>
      <c r="AR346" s="296"/>
      <c r="AS346" s="295"/>
      <c r="AT346" s="73"/>
      <c r="AU346" s="73"/>
      <c r="AV346" s="296"/>
      <c r="AW346" s="297"/>
      <c r="AX346" s="73"/>
      <c r="AY346" s="73"/>
      <c r="AZ346" s="296"/>
      <c r="BA346" s="281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  <c r="CP346" s="48"/>
      <c r="CQ346" s="48"/>
      <c r="CR346" s="48"/>
      <c r="CS346" s="48"/>
      <c r="CT346" s="48"/>
      <c r="CU346" s="48"/>
      <c r="CV346" s="48"/>
      <c r="CW346" s="48"/>
      <c r="CX346" s="48"/>
      <c r="CY346" s="48"/>
      <c r="CZ346" s="48"/>
      <c r="DA346" s="48"/>
      <c r="DB346" s="48"/>
      <c r="DC346" s="48"/>
    </row>
    <row r="347" spans="1:107" s="49" customFormat="1" ht="39.75" customHeight="1">
      <c r="A347" s="73">
        <v>2</v>
      </c>
      <c r="B347" s="73">
        <v>3</v>
      </c>
      <c r="C347" s="49" t="s">
        <v>605</v>
      </c>
      <c r="D347" s="73"/>
      <c r="E347" s="251" t="s">
        <v>440</v>
      </c>
      <c r="F347" s="294">
        <v>12</v>
      </c>
      <c r="G347" s="279" t="s">
        <v>441</v>
      </c>
      <c r="H347" s="280" t="s">
        <v>442</v>
      </c>
      <c r="I347" s="295">
        <v>3.5</v>
      </c>
      <c r="J347" s="296">
        <f>I347*36</f>
        <v>126</v>
      </c>
      <c r="K347" s="297">
        <f>SUM(L347:N347)</f>
        <v>64</v>
      </c>
      <c r="L347" s="73">
        <v>28</v>
      </c>
      <c r="M347" s="73">
        <v>18</v>
      </c>
      <c r="N347" s="73">
        <v>18</v>
      </c>
      <c r="O347" s="251">
        <f>J347-K347</f>
        <v>62</v>
      </c>
      <c r="P347" s="295"/>
      <c r="Q347" s="73" t="s">
        <v>105</v>
      </c>
      <c r="R347" s="73"/>
      <c r="S347" s="73">
        <v>1</v>
      </c>
      <c r="T347" s="20" t="s">
        <v>21</v>
      </c>
      <c r="U347" s="298">
        <v>3.5</v>
      </c>
      <c r="V347" s="75">
        <v>1.5</v>
      </c>
      <c r="W347" s="75">
        <v>1</v>
      </c>
      <c r="X347" s="299">
        <v>1</v>
      </c>
      <c r="Y347" s="300"/>
      <c r="Z347" s="75"/>
      <c r="AA347" s="75"/>
      <c r="AB347" s="299"/>
      <c r="AC347" s="303">
        <v>3.5</v>
      </c>
      <c r="AD347" s="304">
        <v>1.5</v>
      </c>
      <c r="AE347" s="304">
        <v>1</v>
      </c>
      <c r="AF347" s="305">
        <v>1</v>
      </c>
      <c r="AG347" s="303"/>
      <c r="AH347" s="304"/>
      <c r="AI347" s="304"/>
      <c r="AJ347" s="306"/>
      <c r="AK347" s="295"/>
      <c r="AL347" s="73"/>
      <c r="AM347" s="73"/>
      <c r="AN347" s="251"/>
      <c r="AO347" s="295"/>
      <c r="AP347" s="73"/>
      <c r="AQ347" s="73"/>
      <c r="AR347" s="296"/>
      <c r="AS347" s="295"/>
      <c r="AT347" s="73"/>
      <c r="AU347" s="73"/>
      <c r="AV347" s="296"/>
      <c r="AW347" s="297"/>
      <c r="AX347" s="73"/>
      <c r="AY347" s="73"/>
      <c r="AZ347" s="296"/>
      <c r="BA347" s="281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  <c r="CP347" s="48"/>
      <c r="CQ347" s="48"/>
      <c r="CR347" s="48"/>
      <c r="CS347" s="48"/>
      <c r="CT347" s="48"/>
      <c r="CU347" s="48"/>
      <c r="CV347" s="48"/>
      <c r="CW347" s="48"/>
      <c r="CX347" s="48"/>
      <c r="CY347" s="48"/>
      <c r="CZ347" s="48"/>
      <c r="DA347" s="48"/>
      <c r="DB347" s="48"/>
      <c r="DC347" s="48"/>
    </row>
    <row r="348" spans="1:107" s="49" customFormat="1" ht="48.75" customHeight="1">
      <c r="A348" s="39" t="s">
        <v>229</v>
      </c>
      <c r="B348" s="39">
        <v>11</v>
      </c>
      <c r="C348" s="18" t="s">
        <v>230</v>
      </c>
      <c r="D348" s="73"/>
      <c r="E348" s="425" t="s">
        <v>341</v>
      </c>
      <c r="F348" s="181" t="s">
        <v>211</v>
      </c>
      <c r="G348" s="174" t="s">
        <v>238</v>
      </c>
      <c r="H348" s="111" t="s">
        <v>113</v>
      </c>
      <c r="I348" s="46" t="s">
        <v>91</v>
      </c>
      <c r="J348" s="41" t="s">
        <v>173</v>
      </c>
      <c r="K348" s="40" t="s">
        <v>220</v>
      </c>
      <c r="L348" s="42" t="s">
        <v>168</v>
      </c>
      <c r="M348" s="42" t="s">
        <v>158</v>
      </c>
      <c r="N348" s="42" t="s">
        <v>120</v>
      </c>
      <c r="O348" s="44" t="s">
        <v>215</v>
      </c>
      <c r="P348" s="45" t="s">
        <v>120</v>
      </c>
      <c r="Q348" s="42" t="s">
        <v>157</v>
      </c>
      <c r="R348" s="42" t="s">
        <v>120</v>
      </c>
      <c r="S348" s="42" t="s">
        <v>122</v>
      </c>
      <c r="T348" s="42" t="s">
        <v>120</v>
      </c>
      <c r="U348" s="228" t="s">
        <v>91</v>
      </c>
      <c r="V348" s="229" t="s">
        <v>118</v>
      </c>
      <c r="W348" s="229" t="s">
        <v>239</v>
      </c>
      <c r="X348" s="230" t="s">
        <v>120</v>
      </c>
      <c r="Y348" s="231" t="s">
        <v>120</v>
      </c>
      <c r="Z348" s="229" t="s">
        <v>120</v>
      </c>
      <c r="AA348" s="229" t="s">
        <v>120</v>
      </c>
      <c r="AB348" s="230" t="s">
        <v>120</v>
      </c>
      <c r="AC348" s="45" t="s">
        <v>91</v>
      </c>
      <c r="AD348" s="42" t="s">
        <v>118</v>
      </c>
      <c r="AE348" s="42" t="s">
        <v>239</v>
      </c>
      <c r="AF348" s="44" t="s">
        <v>120</v>
      </c>
      <c r="AG348" s="45" t="s">
        <v>120</v>
      </c>
      <c r="AH348" s="42" t="s">
        <v>120</v>
      </c>
      <c r="AI348" s="42" t="s">
        <v>120</v>
      </c>
      <c r="AJ348" s="43" t="s">
        <v>120</v>
      </c>
      <c r="AK348" s="141"/>
      <c r="AL348" s="102"/>
      <c r="AM348" s="102"/>
      <c r="AN348" s="159"/>
      <c r="AO348" s="141"/>
      <c r="AP348" s="102"/>
      <c r="AQ348" s="102"/>
      <c r="AR348" s="133"/>
      <c r="AS348" s="141"/>
      <c r="AT348" s="102"/>
      <c r="AU348" s="102"/>
      <c r="AV348" s="133"/>
      <c r="AW348" s="129"/>
      <c r="AX348" s="102"/>
      <c r="AY348" s="102"/>
      <c r="AZ348" s="133"/>
      <c r="BA348" s="381"/>
      <c r="BB348" s="392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  <c r="CH348" s="48"/>
      <c r="CI348" s="48"/>
      <c r="CJ348" s="48"/>
      <c r="CK348" s="48"/>
      <c r="CL348" s="48"/>
      <c r="CM348" s="48"/>
      <c r="CN348" s="48"/>
      <c r="CO348" s="48"/>
      <c r="CP348" s="48"/>
      <c r="CQ348" s="48"/>
      <c r="CR348" s="48"/>
      <c r="CS348" s="48"/>
      <c r="CT348" s="48"/>
      <c r="CU348" s="48"/>
      <c r="CV348" s="48"/>
      <c r="CW348" s="48"/>
      <c r="CX348" s="48"/>
      <c r="CY348" s="48"/>
      <c r="CZ348" s="48"/>
      <c r="DA348" s="48"/>
      <c r="DB348" s="48"/>
      <c r="DC348" s="48"/>
    </row>
    <row r="349" spans="1:107" s="301" customFormat="1" ht="36">
      <c r="A349" s="75" t="s">
        <v>370</v>
      </c>
      <c r="B349" s="75">
        <v>11</v>
      </c>
      <c r="C349" s="64" t="s">
        <v>393</v>
      </c>
      <c r="D349" s="75"/>
      <c r="E349" s="252" t="s">
        <v>339</v>
      </c>
      <c r="F349" s="184" t="s">
        <v>175</v>
      </c>
      <c r="G349" s="407" t="s">
        <v>238</v>
      </c>
      <c r="H349" s="50" t="s">
        <v>113</v>
      </c>
      <c r="I349" s="86">
        <v>1.5</v>
      </c>
      <c r="J349" s="79">
        <f>I349*36</f>
        <v>54</v>
      </c>
      <c r="K349" s="78">
        <f>SUM(L349:N349)</f>
        <v>28</v>
      </c>
      <c r="L349" s="54">
        <v>24</v>
      </c>
      <c r="M349" s="54">
        <v>4</v>
      </c>
      <c r="N349" s="54"/>
      <c r="O349" s="118">
        <f>J349-K349</f>
        <v>26</v>
      </c>
      <c r="P349" s="123"/>
      <c r="Q349" s="87">
        <v>3</v>
      </c>
      <c r="R349" s="87"/>
      <c r="S349" s="55">
        <v>1</v>
      </c>
      <c r="T349" s="20" t="s">
        <v>680</v>
      </c>
      <c r="U349" s="135">
        <v>1.5</v>
      </c>
      <c r="V349" s="84">
        <v>1.3</v>
      </c>
      <c r="W349" s="84">
        <v>0.2</v>
      </c>
      <c r="X349" s="85"/>
      <c r="Y349" s="245"/>
      <c r="Z349" s="84"/>
      <c r="AA349" s="84"/>
      <c r="AB349" s="85"/>
      <c r="AC349" s="135">
        <v>1.5</v>
      </c>
      <c r="AD349" s="84">
        <v>1.3</v>
      </c>
      <c r="AE349" s="84">
        <v>0.2</v>
      </c>
      <c r="AF349" s="151"/>
      <c r="AG349" s="137"/>
      <c r="AH349" s="84"/>
      <c r="AI349" s="84"/>
      <c r="AJ349" s="85"/>
      <c r="AK349" s="135"/>
      <c r="AL349" s="103"/>
      <c r="AM349" s="103"/>
      <c r="AN349" s="161"/>
      <c r="AO349" s="168"/>
      <c r="AP349" s="104"/>
      <c r="AQ349" s="104"/>
      <c r="AR349" s="143"/>
      <c r="AS349" s="148"/>
      <c r="AT349" s="104"/>
      <c r="AU349" s="104"/>
      <c r="AV349" s="143"/>
      <c r="AW349" s="139"/>
      <c r="AX349" s="104"/>
      <c r="AY349" s="104"/>
      <c r="AZ349" s="143"/>
      <c r="BA349" s="384"/>
      <c r="BB349" s="397"/>
      <c r="BC349" s="192"/>
      <c r="BD349" s="192"/>
      <c r="BE349" s="192"/>
      <c r="BF349" s="192"/>
      <c r="BG349" s="192"/>
      <c r="BH349" s="192"/>
      <c r="BI349" s="192"/>
      <c r="BJ349" s="192"/>
      <c r="BK349" s="192"/>
      <c r="BL349" s="192"/>
      <c r="BM349" s="192"/>
      <c r="BN349" s="192"/>
      <c r="BO349" s="192"/>
      <c r="BP349" s="192"/>
      <c r="BQ349" s="192"/>
      <c r="BR349" s="192"/>
      <c r="BS349" s="192"/>
      <c r="BT349" s="192"/>
      <c r="BU349" s="192"/>
      <c r="BV349" s="192"/>
      <c r="BW349" s="192"/>
      <c r="BX349" s="192"/>
      <c r="BY349" s="192"/>
      <c r="BZ349" s="192"/>
      <c r="CA349" s="192"/>
      <c r="CB349" s="192"/>
      <c r="CC349" s="192"/>
      <c r="CD349" s="192"/>
      <c r="CE349" s="192"/>
      <c r="CF349" s="192"/>
      <c r="CG349" s="192"/>
      <c r="CH349" s="192"/>
      <c r="CI349" s="192"/>
      <c r="CJ349" s="192"/>
      <c r="CK349" s="192"/>
      <c r="CL349" s="192"/>
      <c r="CM349" s="192"/>
      <c r="CN349" s="192"/>
      <c r="CO349" s="192"/>
      <c r="CP349" s="192"/>
      <c r="CQ349" s="192"/>
      <c r="CR349" s="192"/>
      <c r="CS349" s="192"/>
      <c r="CT349" s="192"/>
      <c r="CU349" s="192"/>
      <c r="CV349" s="192"/>
      <c r="CW349" s="192"/>
      <c r="CX349" s="192"/>
      <c r="CY349" s="192"/>
      <c r="CZ349" s="192"/>
      <c r="DA349" s="192"/>
      <c r="DB349" s="192"/>
      <c r="DC349" s="192"/>
    </row>
    <row r="350" spans="1:107" s="322" customFormat="1" ht="33.75" customHeight="1">
      <c r="A350" s="324">
        <v>1</v>
      </c>
      <c r="B350" s="324">
        <v>2</v>
      </c>
      <c r="C350" s="325" t="s">
        <v>566</v>
      </c>
      <c r="D350" s="376"/>
      <c r="E350" s="326" t="s">
        <v>88</v>
      </c>
      <c r="F350" s="327"/>
      <c r="G350" s="328" t="s">
        <v>112</v>
      </c>
      <c r="H350" s="329" t="s">
        <v>113</v>
      </c>
      <c r="I350" s="330">
        <v>4</v>
      </c>
      <c r="J350" s="331">
        <v>144</v>
      </c>
      <c r="K350" s="332">
        <v>54</v>
      </c>
      <c r="L350" s="333">
        <v>36</v>
      </c>
      <c r="M350" s="333">
        <v>18</v>
      </c>
      <c r="N350" s="333"/>
      <c r="O350" s="334">
        <v>90</v>
      </c>
      <c r="P350" s="335">
        <v>2</v>
      </c>
      <c r="Q350" s="333"/>
      <c r="R350" s="333"/>
      <c r="S350" s="333">
        <v>1</v>
      </c>
      <c r="T350" s="333"/>
      <c r="U350" s="335"/>
      <c r="V350" s="333"/>
      <c r="W350" s="333"/>
      <c r="X350" s="336"/>
      <c r="Y350" s="337">
        <v>3</v>
      </c>
      <c r="Z350" s="333">
        <v>2</v>
      </c>
      <c r="AA350" s="333">
        <v>1</v>
      </c>
      <c r="AB350" s="336"/>
      <c r="AC350" s="335"/>
      <c r="AD350" s="333"/>
      <c r="AE350" s="333"/>
      <c r="AF350" s="334"/>
      <c r="AG350" s="335"/>
      <c r="AH350" s="333"/>
      <c r="AI350" s="333"/>
      <c r="AJ350" s="336"/>
      <c r="AK350" s="335"/>
      <c r="AL350" s="333"/>
      <c r="AM350" s="333"/>
      <c r="AN350" s="334"/>
      <c r="AO350" s="335"/>
      <c r="AP350" s="333"/>
      <c r="AQ350" s="333"/>
      <c r="AR350" s="336"/>
      <c r="AS350" s="335"/>
      <c r="AT350" s="333"/>
      <c r="AU350" s="333"/>
      <c r="AV350" s="336"/>
      <c r="AW350" s="337"/>
      <c r="AX350" s="333"/>
      <c r="AY350" s="333"/>
      <c r="AZ350" s="336"/>
      <c r="BA350" s="385"/>
      <c r="BB350" s="391"/>
      <c r="BC350" s="395"/>
      <c r="BD350" s="395"/>
      <c r="BE350" s="395"/>
      <c r="BF350" s="395"/>
      <c r="BG350" s="395"/>
      <c r="BH350" s="395"/>
      <c r="BI350" s="395"/>
      <c r="BJ350" s="395"/>
      <c r="BK350" s="395"/>
      <c r="BL350" s="395"/>
      <c r="BM350" s="395"/>
      <c r="BN350" s="395"/>
      <c r="BO350" s="395"/>
      <c r="BP350" s="395"/>
      <c r="BQ350" s="395"/>
      <c r="BR350" s="395"/>
      <c r="BS350" s="395"/>
      <c r="BT350" s="395"/>
      <c r="BU350" s="395"/>
      <c r="BV350" s="395"/>
      <c r="BW350" s="395"/>
      <c r="BX350" s="395"/>
      <c r="BY350" s="395"/>
      <c r="BZ350" s="395"/>
      <c r="CA350" s="395"/>
      <c r="CB350" s="395"/>
      <c r="CC350" s="395"/>
      <c r="CD350" s="395"/>
      <c r="CE350" s="395"/>
      <c r="CF350" s="395"/>
      <c r="CG350" s="395"/>
      <c r="CH350" s="395"/>
      <c r="CI350" s="395"/>
      <c r="CJ350" s="395"/>
      <c r="CK350" s="395"/>
      <c r="CL350" s="395"/>
      <c r="CM350" s="395"/>
      <c r="CN350" s="395"/>
      <c r="CO350" s="395"/>
      <c r="CP350" s="395"/>
      <c r="CQ350" s="395"/>
      <c r="CR350" s="395"/>
      <c r="CS350" s="395"/>
      <c r="CT350" s="395"/>
      <c r="CU350" s="395"/>
      <c r="CV350" s="395"/>
      <c r="CW350" s="395"/>
      <c r="CX350" s="395"/>
      <c r="CY350" s="395"/>
      <c r="CZ350" s="395"/>
      <c r="DA350" s="395"/>
      <c r="DB350" s="395"/>
      <c r="DC350" s="395"/>
    </row>
    <row r="351" spans="1:107" s="322" customFormat="1" ht="33.75" customHeight="1">
      <c r="A351" s="324">
        <v>2</v>
      </c>
      <c r="B351" s="324">
        <v>4</v>
      </c>
      <c r="C351" s="313" t="s">
        <v>606</v>
      </c>
      <c r="D351" s="376"/>
      <c r="E351" s="326" t="s">
        <v>88</v>
      </c>
      <c r="F351" s="327"/>
      <c r="G351" s="328" t="s">
        <v>112</v>
      </c>
      <c r="H351" s="329" t="s">
        <v>113</v>
      </c>
      <c r="I351" s="330">
        <v>4</v>
      </c>
      <c r="J351" s="331">
        <v>144</v>
      </c>
      <c r="K351" s="332">
        <v>54</v>
      </c>
      <c r="L351" s="333">
        <v>36</v>
      </c>
      <c r="M351" s="333">
        <v>18</v>
      </c>
      <c r="N351" s="333"/>
      <c r="O351" s="334">
        <v>90</v>
      </c>
      <c r="P351" s="335">
        <v>4</v>
      </c>
      <c r="Q351" s="333"/>
      <c r="R351" s="333"/>
      <c r="S351" s="333">
        <v>1</v>
      </c>
      <c r="T351" s="333"/>
      <c r="U351" s="335"/>
      <c r="V351" s="333"/>
      <c r="W351" s="333"/>
      <c r="X351" s="336"/>
      <c r="Y351" s="337">
        <v>3</v>
      </c>
      <c r="Z351" s="333">
        <v>2</v>
      </c>
      <c r="AA351" s="333">
        <v>1</v>
      </c>
      <c r="AB351" s="336"/>
      <c r="AC351" s="335"/>
      <c r="AD351" s="333"/>
      <c r="AE351" s="333"/>
      <c r="AF351" s="334"/>
      <c r="AG351" s="335"/>
      <c r="AH351" s="333"/>
      <c r="AI351" s="333"/>
      <c r="AJ351" s="336"/>
      <c r="AK351" s="335"/>
      <c r="AL351" s="333"/>
      <c r="AM351" s="333"/>
      <c r="AN351" s="334"/>
      <c r="AO351" s="335"/>
      <c r="AP351" s="333"/>
      <c r="AQ351" s="333"/>
      <c r="AR351" s="336"/>
      <c r="AS351" s="335"/>
      <c r="AT351" s="333"/>
      <c r="AU351" s="333"/>
      <c r="AV351" s="336"/>
      <c r="AW351" s="337"/>
      <c r="AX351" s="333"/>
      <c r="AY351" s="333"/>
      <c r="AZ351" s="336"/>
      <c r="BA351" s="385"/>
      <c r="BB351" s="391"/>
      <c r="BC351" s="395"/>
      <c r="BD351" s="395"/>
      <c r="BE351" s="395"/>
      <c r="BF351" s="395"/>
      <c r="BG351" s="395"/>
      <c r="BH351" s="395"/>
      <c r="BI351" s="395"/>
      <c r="BJ351" s="395"/>
      <c r="BK351" s="395"/>
      <c r="BL351" s="395"/>
      <c r="BM351" s="395"/>
      <c r="BN351" s="395"/>
      <c r="BO351" s="395"/>
      <c r="BP351" s="395"/>
      <c r="BQ351" s="395"/>
      <c r="BR351" s="395"/>
      <c r="BS351" s="395"/>
      <c r="BT351" s="395"/>
      <c r="BU351" s="395"/>
      <c r="BV351" s="395"/>
      <c r="BW351" s="395"/>
      <c r="BX351" s="395"/>
      <c r="BY351" s="395"/>
      <c r="BZ351" s="395"/>
      <c r="CA351" s="395"/>
      <c r="CB351" s="395"/>
      <c r="CC351" s="395"/>
      <c r="CD351" s="395"/>
      <c r="CE351" s="395"/>
      <c r="CF351" s="395"/>
      <c r="CG351" s="395"/>
      <c r="CH351" s="395"/>
      <c r="CI351" s="395"/>
      <c r="CJ351" s="395"/>
      <c r="CK351" s="395"/>
      <c r="CL351" s="395"/>
      <c r="CM351" s="395"/>
      <c r="CN351" s="395"/>
      <c r="CO351" s="395"/>
      <c r="CP351" s="395"/>
      <c r="CQ351" s="395"/>
      <c r="CR351" s="395"/>
      <c r="CS351" s="395"/>
      <c r="CT351" s="395"/>
      <c r="CU351" s="395"/>
      <c r="CV351" s="395"/>
      <c r="CW351" s="395"/>
      <c r="CX351" s="395"/>
      <c r="CY351" s="395"/>
      <c r="CZ351" s="395"/>
      <c r="DA351" s="395"/>
      <c r="DB351" s="395"/>
      <c r="DC351" s="395"/>
    </row>
    <row r="352" spans="1:107" s="322" customFormat="1" ht="32.25" customHeight="1">
      <c r="A352" s="312">
        <v>2</v>
      </c>
      <c r="B352" s="312">
        <v>4</v>
      </c>
      <c r="C352" s="313" t="s">
        <v>606</v>
      </c>
      <c r="D352" s="312"/>
      <c r="E352" s="314" t="s">
        <v>111</v>
      </c>
      <c r="F352" s="315"/>
      <c r="G352" s="338" t="s">
        <v>569</v>
      </c>
      <c r="H352" s="329" t="s">
        <v>113</v>
      </c>
      <c r="I352" s="318">
        <v>2</v>
      </c>
      <c r="J352" s="319">
        <v>72</v>
      </c>
      <c r="K352" s="320">
        <v>36</v>
      </c>
      <c r="L352" s="312">
        <v>36</v>
      </c>
      <c r="M352" s="312"/>
      <c r="N352" s="312"/>
      <c r="O352" s="314">
        <v>36</v>
      </c>
      <c r="P352" s="318"/>
      <c r="Q352" s="312">
        <v>4</v>
      </c>
      <c r="R352" s="312"/>
      <c r="S352" s="312"/>
      <c r="T352" s="312"/>
      <c r="U352" s="318"/>
      <c r="V352" s="312"/>
      <c r="W352" s="312"/>
      <c r="X352" s="314"/>
      <c r="Y352" s="318">
        <v>2</v>
      </c>
      <c r="Z352" s="312">
        <v>2</v>
      </c>
      <c r="AA352" s="312"/>
      <c r="AB352" s="319"/>
      <c r="AC352" s="318"/>
      <c r="AD352" s="312"/>
      <c r="AE352" s="312"/>
      <c r="AF352" s="314"/>
      <c r="AG352" s="318"/>
      <c r="AH352" s="312"/>
      <c r="AI352" s="312"/>
      <c r="AJ352" s="319"/>
      <c r="AK352" s="318"/>
      <c r="AL352" s="312"/>
      <c r="AM352" s="312"/>
      <c r="AN352" s="314"/>
      <c r="AO352" s="318"/>
      <c r="AP352" s="312"/>
      <c r="AQ352" s="312"/>
      <c r="AR352" s="319"/>
      <c r="AS352" s="318"/>
      <c r="AT352" s="312"/>
      <c r="AU352" s="312"/>
      <c r="AV352" s="319"/>
      <c r="AW352" s="320"/>
      <c r="AX352" s="312"/>
      <c r="AY352" s="312"/>
      <c r="AZ352" s="319"/>
      <c r="BA352" s="317"/>
      <c r="BB352" s="395"/>
      <c r="BC352" s="395"/>
      <c r="BD352" s="395"/>
      <c r="BE352" s="395"/>
      <c r="BF352" s="395"/>
      <c r="BG352" s="395"/>
      <c r="BH352" s="395"/>
      <c r="BI352" s="395"/>
      <c r="BJ352" s="395"/>
      <c r="BK352" s="395"/>
      <c r="BL352" s="395"/>
      <c r="BM352" s="395"/>
      <c r="BN352" s="395"/>
      <c r="BO352" s="395"/>
      <c r="BP352" s="395"/>
      <c r="BQ352" s="395"/>
      <c r="BR352" s="395"/>
      <c r="BS352" s="395"/>
      <c r="BT352" s="395"/>
      <c r="BU352" s="395"/>
      <c r="BV352" s="395"/>
      <c r="BW352" s="395"/>
      <c r="BX352" s="395"/>
      <c r="BY352" s="395"/>
      <c r="BZ352" s="395"/>
      <c r="CA352" s="395"/>
      <c r="CB352" s="395"/>
      <c r="CC352" s="395"/>
      <c r="CD352" s="395"/>
      <c r="CE352" s="395"/>
      <c r="CF352" s="395"/>
      <c r="CG352" s="395"/>
      <c r="CH352" s="395"/>
      <c r="CI352" s="395"/>
      <c r="CJ352" s="395"/>
      <c r="CK352" s="395"/>
      <c r="CL352" s="395"/>
      <c r="CM352" s="395"/>
      <c r="CN352" s="395"/>
      <c r="CO352" s="395"/>
      <c r="CP352" s="395"/>
      <c r="CQ352" s="395"/>
      <c r="CR352" s="395"/>
      <c r="CS352" s="395"/>
      <c r="CT352" s="395"/>
      <c r="CU352" s="395"/>
      <c r="CV352" s="395"/>
      <c r="CW352" s="395"/>
      <c r="CX352" s="395"/>
      <c r="CY352" s="395"/>
      <c r="CZ352" s="395"/>
      <c r="DA352" s="395"/>
      <c r="DB352" s="395"/>
      <c r="DC352" s="395"/>
    </row>
    <row r="353" spans="1:107" s="322" customFormat="1" ht="33.75" customHeight="1">
      <c r="A353" s="324">
        <v>2</v>
      </c>
      <c r="B353" s="324">
        <v>3</v>
      </c>
      <c r="C353" s="313" t="s">
        <v>606</v>
      </c>
      <c r="D353" s="376" t="s">
        <v>571</v>
      </c>
      <c r="E353" s="326" t="s">
        <v>88</v>
      </c>
      <c r="F353" s="327"/>
      <c r="G353" s="340" t="s">
        <v>570</v>
      </c>
      <c r="H353" s="329" t="s">
        <v>113</v>
      </c>
      <c r="I353" s="330">
        <v>3</v>
      </c>
      <c r="J353" s="331">
        <v>108</v>
      </c>
      <c r="K353" s="332">
        <v>54</v>
      </c>
      <c r="L353" s="333">
        <v>36</v>
      </c>
      <c r="M353" s="333">
        <v>18</v>
      </c>
      <c r="N353" s="333"/>
      <c r="O353" s="334">
        <v>54</v>
      </c>
      <c r="P353" s="335"/>
      <c r="Q353" s="333">
        <v>3</v>
      </c>
      <c r="R353" s="333"/>
      <c r="S353" s="333">
        <v>1</v>
      </c>
      <c r="T353" s="333"/>
      <c r="U353" s="335">
        <v>3</v>
      </c>
      <c r="V353" s="333">
        <v>2</v>
      </c>
      <c r="W353" s="333">
        <v>1</v>
      </c>
      <c r="X353" s="336"/>
      <c r="Y353" s="337"/>
      <c r="Z353" s="333"/>
      <c r="AA353" s="333"/>
      <c r="AB353" s="336"/>
      <c r="AC353" s="335"/>
      <c r="AD353" s="333"/>
      <c r="AE353" s="333"/>
      <c r="AF353" s="334"/>
      <c r="AG353" s="335"/>
      <c r="AH353" s="333"/>
      <c r="AI353" s="333"/>
      <c r="AJ353" s="336"/>
      <c r="AK353" s="335"/>
      <c r="AL353" s="333"/>
      <c r="AM353" s="333"/>
      <c r="AN353" s="334"/>
      <c r="AO353" s="335"/>
      <c r="AP353" s="333"/>
      <c r="AQ353" s="333"/>
      <c r="AR353" s="336"/>
      <c r="AS353" s="335"/>
      <c r="AT353" s="333"/>
      <c r="AU353" s="333"/>
      <c r="AV353" s="336"/>
      <c r="AW353" s="337"/>
      <c r="AX353" s="333"/>
      <c r="AY353" s="333"/>
      <c r="AZ353" s="336"/>
      <c r="BA353" s="385"/>
      <c r="BB353" s="391"/>
      <c r="BC353" s="395"/>
      <c r="BD353" s="395"/>
      <c r="BE353" s="395"/>
      <c r="BF353" s="395"/>
      <c r="BG353" s="395"/>
      <c r="BH353" s="395"/>
      <c r="BI353" s="395"/>
      <c r="BJ353" s="395"/>
      <c r="BK353" s="395"/>
      <c r="BL353" s="395"/>
      <c r="BM353" s="395"/>
      <c r="BN353" s="395"/>
      <c r="BO353" s="395"/>
      <c r="BP353" s="395"/>
      <c r="BQ353" s="395"/>
      <c r="BR353" s="395"/>
      <c r="BS353" s="395"/>
      <c r="BT353" s="395"/>
      <c r="BU353" s="395"/>
      <c r="BV353" s="395"/>
      <c r="BW353" s="395"/>
      <c r="BX353" s="395"/>
      <c r="BY353" s="395"/>
      <c r="BZ353" s="395"/>
      <c r="CA353" s="395"/>
      <c r="CB353" s="395"/>
      <c r="CC353" s="395"/>
      <c r="CD353" s="395"/>
      <c r="CE353" s="395"/>
      <c r="CF353" s="395"/>
      <c r="CG353" s="395"/>
      <c r="CH353" s="395"/>
      <c r="CI353" s="395"/>
      <c r="CJ353" s="395"/>
      <c r="CK353" s="395"/>
      <c r="CL353" s="395"/>
      <c r="CM353" s="395"/>
      <c r="CN353" s="395"/>
      <c r="CO353" s="395"/>
      <c r="CP353" s="395"/>
      <c r="CQ353" s="395"/>
      <c r="CR353" s="395"/>
      <c r="CS353" s="395"/>
      <c r="CT353" s="395"/>
      <c r="CU353" s="395"/>
      <c r="CV353" s="395"/>
      <c r="CW353" s="395"/>
      <c r="CX353" s="395"/>
      <c r="CY353" s="395"/>
      <c r="CZ353" s="395"/>
      <c r="DA353" s="395"/>
      <c r="DB353" s="395"/>
      <c r="DC353" s="395"/>
    </row>
    <row r="354" spans="1:107" s="322" customFormat="1" ht="33.75" customHeight="1">
      <c r="A354" s="324">
        <v>3</v>
      </c>
      <c r="B354" s="324">
        <v>5</v>
      </c>
      <c r="C354" s="325" t="s">
        <v>572</v>
      </c>
      <c r="D354" s="376" t="s">
        <v>571</v>
      </c>
      <c r="E354" s="326" t="s">
        <v>88</v>
      </c>
      <c r="F354" s="327"/>
      <c r="G354" s="340" t="s">
        <v>570</v>
      </c>
      <c r="H354" s="329" t="s">
        <v>113</v>
      </c>
      <c r="I354" s="330">
        <v>3</v>
      </c>
      <c r="J354" s="331">
        <v>108</v>
      </c>
      <c r="K354" s="332">
        <v>36</v>
      </c>
      <c r="L354" s="333">
        <v>18</v>
      </c>
      <c r="M354" s="333">
        <v>18</v>
      </c>
      <c r="N354" s="333"/>
      <c r="O354" s="334">
        <v>72</v>
      </c>
      <c r="P354" s="335">
        <v>5</v>
      </c>
      <c r="Q354" s="333"/>
      <c r="R354" s="333"/>
      <c r="S354" s="333">
        <v>1</v>
      </c>
      <c r="T354" s="333"/>
      <c r="U354" s="335">
        <v>2</v>
      </c>
      <c r="V354" s="333">
        <v>1</v>
      </c>
      <c r="W354" s="333">
        <v>1</v>
      </c>
      <c r="X354" s="336"/>
      <c r="Y354" s="337"/>
      <c r="Z354" s="333"/>
      <c r="AA354" s="333"/>
      <c r="AB354" s="336"/>
      <c r="AC354" s="335"/>
      <c r="AD354" s="333"/>
      <c r="AE354" s="333"/>
      <c r="AF354" s="334"/>
      <c r="AG354" s="335"/>
      <c r="AH354" s="333"/>
      <c r="AI354" s="333"/>
      <c r="AJ354" s="336"/>
      <c r="AK354" s="335"/>
      <c r="AL354" s="333"/>
      <c r="AM354" s="333"/>
      <c r="AN354" s="334"/>
      <c r="AO354" s="335"/>
      <c r="AP354" s="333"/>
      <c r="AQ354" s="333"/>
      <c r="AR354" s="336"/>
      <c r="AS354" s="335"/>
      <c r="AT354" s="333"/>
      <c r="AU354" s="333"/>
      <c r="AV354" s="336"/>
      <c r="AW354" s="337"/>
      <c r="AX354" s="333"/>
      <c r="AY354" s="333"/>
      <c r="AZ354" s="336"/>
      <c r="BA354" s="385"/>
      <c r="BB354" s="391"/>
      <c r="BC354" s="395"/>
      <c r="BD354" s="395"/>
      <c r="BE354" s="395"/>
      <c r="BF354" s="395"/>
      <c r="BG354" s="395"/>
      <c r="BH354" s="395"/>
      <c r="BI354" s="395"/>
      <c r="BJ354" s="395"/>
      <c r="BK354" s="395"/>
      <c r="BL354" s="395"/>
      <c r="BM354" s="395"/>
      <c r="BN354" s="395"/>
      <c r="BO354" s="395"/>
      <c r="BP354" s="395"/>
      <c r="BQ354" s="395"/>
      <c r="BR354" s="395"/>
      <c r="BS354" s="395"/>
      <c r="BT354" s="395"/>
      <c r="BU354" s="395"/>
      <c r="BV354" s="395"/>
      <c r="BW354" s="395"/>
      <c r="BX354" s="395"/>
      <c r="BY354" s="395"/>
      <c r="BZ354" s="395"/>
      <c r="CA354" s="395"/>
      <c r="CB354" s="395"/>
      <c r="CC354" s="395"/>
      <c r="CD354" s="395"/>
      <c r="CE354" s="395"/>
      <c r="CF354" s="395"/>
      <c r="CG354" s="395"/>
      <c r="CH354" s="395"/>
      <c r="CI354" s="395"/>
      <c r="CJ354" s="395"/>
      <c r="CK354" s="395"/>
      <c r="CL354" s="395"/>
      <c r="CM354" s="395"/>
      <c r="CN354" s="395"/>
      <c r="CO354" s="395"/>
      <c r="CP354" s="395"/>
      <c r="CQ354" s="395"/>
      <c r="CR354" s="395"/>
      <c r="CS354" s="395"/>
      <c r="CT354" s="395"/>
      <c r="CU354" s="395"/>
      <c r="CV354" s="395"/>
      <c r="CW354" s="395"/>
      <c r="CX354" s="395"/>
      <c r="CY354" s="395"/>
      <c r="CZ354" s="395"/>
      <c r="DA354" s="395"/>
      <c r="DB354" s="395"/>
      <c r="DC354" s="395"/>
    </row>
    <row r="355" spans="1:107" s="322" customFormat="1" ht="33.75" customHeight="1">
      <c r="A355" s="324">
        <v>3</v>
      </c>
      <c r="B355" s="324">
        <v>5</v>
      </c>
      <c r="C355" s="325" t="s">
        <v>572</v>
      </c>
      <c r="D355" s="376"/>
      <c r="E355" s="326" t="s">
        <v>88</v>
      </c>
      <c r="F355" s="327"/>
      <c r="G355" s="328" t="s">
        <v>574</v>
      </c>
      <c r="H355" s="329" t="s">
        <v>113</v>
      </c>
      <c r="I355" s="330">
        <v>1</v>
      </c>
      <c r="J355" s="331">
        <v>36</v>
      </c>
      <c r="K355" s="332">
        <v>16</v>
      </c>
      <c r="L355" s="333">
        <v>8</v>
      </c>
      <c r="M355" s="333">
        <v>8</v>
      </c>
      <c r="N355" s="333"/>
      <c r="O355" s="334">
        <v>20</v>
      </c>
      <c r="P355" s="335"/>
      <c r="Q355" s="333">
        <v>5</v>
      </c>
      <c r="R355" s="333"/>
      <c r="S355" s="333">
        <v>1</v>
      </c>
      <c r="T355" s="333"/>
      <c r="U355" s="335">
        <v>1</v>
      </c>
      <c r="V355" s="333">
        <v>0.5</v>
      </c>
      <c r="W355" s="333">
        <v>0.5</v>
      </c>
      <c r="X355" s="336"/>
      <c r="Y355" s="337"/>
      <c r="Z355" s="333"/>
      <c r="AA355" s="333"/>
      <c r="AB355" s="336"/>
      <c r="AC355" s="335"/>
      <c r="AD355" s="333"/>
      <c r="AE355" s="333"/>
      <c r="AF355" s="334"/>
      <c r="AG355" s="335"/>
      <c r="AH355" s="333"/>
      <c r="AI355" s="333"/>
      <c r="AJ355" s="336"/>
      <c r="AK355" s="335"/>
      <c r="AL355" s="333"/>
      <c r="AM355" s="333"/>
      <c r="AN355" s="334"/>
      <c r="AO355" s="335"/>
      <c r="AP355" s="333"/>
      <c r="AQ355" s="333"/>
      <c r="AR355" s="336"/>
      <c r="AS355" s="335"/>
      <c r="AT355" s="333"/>
      <c r="AU355" s="333"/>
      <c r="AV355" s="336"/>
      <c r="AW355" s="337"/>
      <c r="AX355" s="333"/>
      <c r="AY355" s="333"/>
      <c r="AZ355" s="336"/>
      <c r="BA355" s="385"/>
      <c r="BB355" s="391"/>
      <c r="BC355" s="395"/>
      <c r="BD355" s="395"/>
      <c r="BE355" s="395"/>
      <c r="BF355" s="395"/>
      <c r="BG355" s="395"/>
      <c r="BH355" s="395"/>
      <c r="BI355" s="395"/>
      <c r="BJ355" s="395"/>
      <c r="BK355" s="395"/>
      <c r="BL355" s="395"/>
      <c r="BM355" s="395"/>
      <c r="BN355" s="395"/>
      <c r="BO355" s="395"/>
      <c r="BP355" s="395"/>
      <c r="BQ355" s="395"/>
      <c r="BR355" s="395"/>
      <c r="BS355" s="395"/>
      <c r="BT355" s="395"/>
      <c r="BU355" s="395"/>
      <c r="BV355" s="395"/>
      <c r="BW355" s="395"/>
      <c r="BX355" s="395"/>
      <c r="BY355" s="395"/>
      <c r="BZ355" s="395"/>
      <c r="CA355" s="395"/>
      <c r="CB355" s="395"/>
      <c r="CC355" s="395"/>
      <c r="CD355" s="395"/>
      <c r="CE355" s="395"/>
      <c r="CF355" s="395"/>
      <c r="CG355" s="395"/>
      <c r="CH355" s="395"/>
      <c r="CI355" s="395"/>
      <c r="CJ355" s="395"/>
      <c r="CK355" s="395"/>
      <c r="CL355" s="395"/>
      <c r="CM355" s="395"/>
      <c r="CN355" s="395"/>
      <c r="CO355" s="395"/>
      <c r="CP355" s="395"/>
      <c r="CQ355" s="395"/>
      <c r="CR355" s="395"/>
      <c r="CS355" s="395"/>
      <c r="CT355" s="395"/>
      <c r="CU355" s="395"/>
      <c r="CV355" s="395"/>
      <c r="CW355" s="395"/>
      <c r="CX355" s="395"/>
      <c r="CY355" s="395"/>
      <c r="CZ355" s="395"/>
      <c r="DA355" s="395"/>
      <c r="DB355" s="395"/>
      <c r="DC355" s="395"/>
    </row>
    <row r="356" spans="1:107" s="322" customFormat="1" ht="33.75" customHeight="1">
      <c r="A356" s="324">
        <v>3</v>
      </c>
      <c r="B356" s="324">
        <v>5</v>
      </c>
      <c r="C356" s="325" t="s">
        <v>572</v>
      </c>
      <c r="D356" s="376"/>
      <c r="E356" s="326" t="s">
        <v>88</v>
      </c>
      <c r="F356" s="327"/>
      <c r="G356" s="328" t="s">
        <v>575</v>
      </c>
      <c r="H356" s="329" t="s">
        <v>113</v>
      </c>
      <c r="I356" s="330">
        <v>1.5</v>
      </c>
      <c r="J356" s="331">
        <v>54</v>
      </c>
      <c r="K356" s="332">
        <v>26</v>
      </c>
      <c r="L356" s="333">
        <v>18</v>
      </c>
      <c r="M356" s="333">
        <v>8</v>
      </c>
      <c r="N356" s="333"/>
      <c r="O356" s="334">
        <v>28</v>
      </c>
      <c r="P356" s="335"/>
      <c r="Q356" s="333">
        <v>5</v>
      </c>
      <c r="R356" s="333"/>
      <c r="S356" s="333">
        <v>1</v>
      </c>
      <c r="T356" s="333"/>
      <c r="U356" s="335">
        <v>1.5</v>
      </c>
      <c r="V356" s="333">
        <v>1</v>
      </c>
      <c r="W356" s="333">
        <v>0.5</v>
      </c>
      <c r="X356" s="336"/>
      <c r="Y356" s="337"/>
      <c r="Z356" s="333"/>
      <c r="AA356" s="333"/>
      <c r="AB356" s="336"/>
      <c r="AC356" s="335"/>
      <c r="AD356" s="333"/>
      <c r="AE356" s="333"/>
      <c r="AF356" s="334"/>
      <c r="AG356" s="335"/>
      <c r="AH356" s="333"/>
      <c r="AI356" s="333"/>
      <c r="AJ356" s="336"/>
      <c r="AK356" s="335"/>
      <c r="AL356" s="333"/>
      <c r="AM356" s="333"/>
      <c r="AN356" s="334"/>
      <c r="AO356" s="335"/>
      <c r="AP356" s="333"/>
      <c r="AQ356" s="333"/>
      <c r="AR356" s="336"/>
      <c r="AS356" s="335"/>
      <c r="AT356" s="333"/>
      <c r="AU356" s="333"/>
      <c r="AV356" s="336"/>
      <c r="AW356" s="337"/>
      <c r="AX356" s="333"/>
      <c r="AY356" s="333"/>
      <c r="AZ356" s="336"/>
      <c r="BA356" s="385"/>
      <c r="BB356" s="391"/>
      <c r="BC356" s="395"/>
      <c r="BD356" s="395"/>
      <c r="BE356" s="395"/>
      <c r="BF356" s="395"/>
      <c r="BG356" s="395"/>
      <c r="BH356" s="395"/>
      <c r="BI356" s="395"/>
      <c r="BJ356" s="395"/>
      <c r="BK356" s="395"/>
      <c r="BL356" s="395"/>
      <c r="BM356" s="395"/>
      <c r="BN356" s="395"/>
      <c r="BO356" s="395"/>
      <c r="BP356" s="395"/>
      <c r="BQ356" s="395"/>
      <c r="BR356" s="395"/>
      <c r="BS356" s="395"/>
      <c r="BT356" s="395"/>
      <c r="BU356" s="395"/>
      <c r="BV356" s="395"/>
      <c r="BW356" s="395"/>
      <c r="BX356" s="395"/>
      <c r="BY356" s="395"/>
      <c r="BZ356" s="395"/>
      <c r="CA356" s="395"/>
      <c r="CB356" s="395"/>
      <c r="CC356" s="395"/>
      <c r="CD356" s="395"/>
      <c r="CE356" s="395"/>
      <c r="CF356" s="395"/>
      <c r="CG356" s="395"/>
      <c r="CH356" s="395"/>
      <c r="CI356" s="395"/>
      <c r="CJ356" s="395"/>
      <c r="CK356" s="395"/>
      <c r="CL356" s="395"/>
      <c r="CM356" s="395"/>
      <c r="CN356" s="395"/>
      <c r="CO356" s="395"/>
      <c r="CP356" s="395"/>
      <c r="CQ356" s="395"/>
      <c r="CR356" s="395"/>
      <c r="CS356" s="395"/>
      <c r="CT356" s="395"/>
      <c r="CU356" s="395"/>
      <c r="CV356" s="395"/>
      <c r="CW356" s="395"/>
      <c r="CX356" s="395"/>
      <c r="CY356" s="395"/>
      <c r="CZ356" s="395"/>
      <c r="DA356" s="395"/>
      <c r="DB356" s="395"/>
      <c r="DC356" s="395"/>
    </row>
    <row r="357" spans="1:107" s="301" customFormat="1" ht="33.75" customHeight="1">
      <c r="A357" s="47">
        <v>2</v>
      </c>
      <c r="B357" s="47">
        <v>4</v>
      </c>
      <c r="C357" s="18" t="s">
        <v>14</v>
      </c>
      <c r="D357" s="255"/>
      <c r="E357" s="416" t="s">
        <v>475</v>
      </c>
      <c r="F357" s="179">
        <v>36</v>
      </c>
      <c r="G357" s="173" t="s">
        <v>112</v>
      </c>
      <c r="H357" s="111" t="s">
        <v>113</v>
      </c>
      <c r="I357" s="115">
        <v>2</v>
      </c>
      <c r="J357" s="26">
        <v>72</v>
      </c>
      <c r="K357" s="19">
        <v>36</v>
      </c>
      <c r="L357" s="20">
        <v>36</v>
      </c>
      <c r="M357" s="20"/>
      <c r="N357" s="20"/>
      <c r="O357" s="22">
        <v>36</v>
      </c>
      <c r="P357" s="23"/>
      <c r="Q357" s="20">
        <v>4</v>
      </c>
      <c r="R357" s="20"/>
      <c r="S357" s="20"/>
      <c r="T357" s="20"/>
      <c r="U357" s="61"/>
      <c r="V357" s="62"/>
      <c r="W357" s="62"/>
      <c r="X357" s="222"/>
      <c r="Y357" s="223">
        <v>2</v>
      </c>
      <c r="Z357" s="62">
        <v>2</v>
      </c>
      <c r="AA357" s="62"/>
      <c r="AB357" s="222"/>
      <c r="AC357" s="203"/>
      <c r="AD357" s="204"/>
      <c r="AE357" s="204"/>
      <c r="AF357" s="205"/>
      <c r="AG357" s="203">
        <v>2</v>
      </c>
      <c r="AH357" s="204">
        <v>2</v>
      </c>
      <c r="AI357" s="204"/>
      <c r="AJ357" s="206"/>
      <c r="AK357" s="23"/>
      <c r="AL357" s="20"/>
      <c r="AM357" s="20"/>
      <c r="AN357" s="22"/>
      <c r="AO357" s="23"/>
      <c r="AP357" s="20"/>
      <c r="AQ357" s="20"/>
      <c r="AR357" s="21"/>
      <c r="AS357" s="23"/>
      <c r="AT357" s="20"/>
      <c r="AU357" s="20"/>
      <c r="AV357" s="21"/>
      <c r="AW357" s="24"/>
      <c r="AX357" s="20"/>
      <c r="AY357" s="20"/>
      <c r="AZ357" s="21"/>
      <c r="BA357" s="380"/>
      <c r="BB357" s="17"/>
      <c r="BC357" s="192"/>
      <c r="BD357" s="192"/>
      <c r="BE357" s="192"/>
      <c r="BF357" s="192"/>
      <c r="BG357" s="192"/>
      <c r="BH357" s="192"/>
      <c r="BI357" s="192"/>
      <c r="BJ357" s="192"/>
      <c r="BK357" s="192"/>
      <c r="BL357" s="192"/>
      <c r="BM357" s="192"/>
      <c r="BN357" s="192"/>
      <c r="BO357" s="192"/>
      <c r="BP357" s="192"/>
      <c r="BQ357" s="192"/>
      <c r="BR357" s="192"/>
      <c r="BS357" s="192"/>
      <c r="BT357" s="192"/>
      <c r="BU357" s="192"/>
      <c r="BV357" s="192"/>
      <c r="BW357" s="192"/>
      <c r="BX357" s="192"/>
      <c r="BY357" s="192"/>
      <c r="BZ357" s="192"/>
      <c r="CA357" s="192"/>
      <c r="CB357" s="192"/>
      <c r="CC357" s="192"/>
      <c r="CD357" s="192"/>
      <c r="CE357" s="192"/>
      <c r="CF357" s="192"/>
      <c r="CG357" s="192"/>
      <c r="CH357" s="192"/>
      <c r="CI357" s="192"/>
      <c r="CJ357" s="192"/>
      <c r="CK357" s="192"/>
      <c r="CL357" s="192"/>
      <c r="CM357" s="192"/>
      <c r="CN357" s="192"/>
      <c r="CO357" s="192"/>
      <c r="CP357" s="192"/>
      <c r="CQ357" s="192"/>
      <c r="CR357" s="192"/>
      <c r="CS357" s="192"/>
      <c r="CT357" s="192"/>
      <c r="CU357" s="192"/>
      <c r="CV357" s="192"/>
      <c r="CW357" s="192"/>
      <c r="CX357" s="192"/>
      <c r="CY357" s="192"/>
      <c r="CZ357" s="192"/>
      <c r="DA357" s="192"/>
      <c r="DB357" s="192"/>
      <c r="DC357" s="192"/>
    </row>
    <row r="358" spans="1:107" s="301" customFormat="1" ht="18">
      <c r="A358" s="47">
        <v>2</v>
      </c>
      <c r="B358" s="47">
        <v>4</v>
      </c>
      <c r="C358" s="18" t="s">
        <v>252</v>
      </c>
      <c r="D358" s="255"/>
      <c r="E358" s="110" t="s">
        <v>475</v>
      </c>
      <c r="F358" s="179">
        <v>33</v>
      </c>
      <c r="G358" s="173" t="s">
        <v>112</v>
      </c>
      <c r="H358" s="111" t="s">
        <v>113</v>
      </c>
      <c r="I358" s="115">
        <v>2</v>
      </c>
      <c r="J358" s="26">
        <v>72</v>
      </c>
      <c r="K358" s="19">
        <v>36</v>
      </c>
      <c r="L358" s="20">
        <v>36</v>
      </c>
      <c r="M358" s="20"/>
      <c r="N358" s="20"/>
      <c r="O358" s="22">
        <v>36</v>
      </c>
      <c r="P358" s="23"/>
      <c r="Q358" s="20">
        <v>4</v>
      </c>
      <c r="R358" s="20"/>
      <c r="S358" s="20"/>
      <c r="T358" s="20"/>
      <c r="U358" s="61"/>
      <c r="V358" s="62"/>
      <c r="W358" s="62"/>
      <c r="X358" s="222"/>
      <c r="Y358" s="223">
        <v>2</v>
      </c>
      <c r="Z358" s="62">
        <v>2</v>
      </c>
      <c r="AA358" s="62"/>
      <c r="AB358" s="222"/>
      <c r="AC358" s="203"/>
      <c r="AD358" s="204"/>
      <c r="AE358" s="204"/>
      <c r="AF358" s="205"/>
      <c r="AG358" s="203">
        <v>2</v>
      </c>
      <c r="AH358" s="204">
        <v>2</v>
      </c>
      <c r="AI358" s="204"/>
      <c r="AJ358" s="206"/>
      <c r="AK358" s="23"/>
      <c r="AL358" s="20"/>
      <c r="AM358" s="20"/>
      <c r="AN358" s="22"/>
      <c r="AO358" s="23"/>
      <c r="AP358" s="20"/>
      <c r="AQ358" s="20"/>
      <c r="AR358" s="21"/>
      <c r="AS358" s="23"/>
      <c r="AT358" s="20"/>
      <c r="AU358" s="20"/>
      <c r="AV358" s="21"/>
      <c r="AW358" s="24"/>
      <c r="AX358" s="20"/>
      <c r="AY358" s="20"/>
      <c r="AZ358" s="21"/>
      <c r="BA358" s="380"/>
      <c r="BB358" s="17"/>
      <c r="BC358" s="192"/>
      <c r="BD358" s="192"/>
      <c r="BE358" s="192"/>
      <c r="BF358" s="192"/>
      <c r="BG358" s="192"/>
      <c r="BH358" s="192"/>
      <c r="BI358" s="192"/>
      <c r="BJ358" s="192"/>
      <c r="BK358" s="192"/>
      <c r="BL358" s="192"/>
      <c r="BM358" s="192"/>
      <c r="BN358" s="192"/>
      <c r="BO358" s="192"/>
      <c r="BP358" s="192"/>
      <c r="BQ358" s="192"/>
      <c r="BR358" s="192"/>
      <c r="BS358" s="192"/>
      <c r="BT358" s="192"/>
      <c r="BU358" s="192"/>
      <c r="BV358" s="192"/>
      <c r="BW358" s="192"/>
      <c r="BX358" s="192"/>
      <c r="BY358" s="192"/>
      <c r="BZ358" s="192"/>
      <c r="CA358" s="192"/>
      <c r="CB358" s="192"/>
      <c r="CC358" s="192"/>
      <c r="CD358" s="192"/>
      <c r="CE358" s="192"/>
      <c r="CF358" s="192"/>
      <c r="CG358" s="192"/>
      <c r="CH358" s="192"/>
      <c r="CI358" s="192"/>
      <c r="CJ358" s="192"/>
      <c r="CK358" s="192"/>
      <c r="CL358" s="192"/>
      <c r="CM358" s="192"/>
      <c r="CN358" s="192"/>
      <c r="CO358" s="192"/>
      <c r="CP358" s="192"/>
      <c r="CQ358" s="192"/>
      <c r="CR358" s="192"/>
      <c r="CS358" s="192"/>
      <c r="CT358" s="192"/>
      <c r="CU358" s="192"/>
      <c r="CV358" s="192"/>
      <c r="CW358" s="192"/>
      <c r="CX358" s="192"/>
      <c r="CY358" s="192"/>
      <c r="CZ358" s="192"/>
      <c r="DA358" s="192"/>
      <c r="DB358" s="192"/>
      <c r="DC358" s="192"/>
    </row>
    <row r="359" spans="1:107" s="301" customFormat="1" ht="38.25" customHeight="1">
      <c r="A359" s="73">
        <v>2</v>
      </c>
      <c r="B359" s="73">
        <v>4</v>
      </c>
      <c r="C359" s="49" t="s">
        <v>423</v>
      </c>
      <c r="D359" s="73"/>
      <c r="E359" s="251" t="s">
        <v>475</v>
      </c>
      <c r="F359" s="294">
        <v>33</v>
      </c>
      <c r="G359" s="279" t="s">
        <v>112</v>
      </c>
      <c r="H359" s="111" t="s">
        <v>113</v>
      </c>
      <c r="I359" s="295">
        <v>2</v>
      </c>
      <c r="J359" s="296">
        <v>72</v>
      </c>
      <c r="K359" s="297">
        <v>36</v>
      </c>
      <c r="L359" s="73">
        <v>36</v>
      </c>
      <c r="M359" s="73"/>
      <c r="N359" s="73"/>
      <c r="O359" s="251">
        <v>36</v>
      </c>
      <c r="P359" s="295"/>
      <c r="Q359" s="73">
        <v>4</v>
      </c>
      <c r="R359" s="73"/>
      <c r="S359" s="73"/>
      <c r="T359" s="73"/>
      <c r="U359" s="298"/>
      <c r="V359" s="75"/>
      <c r="W359" s="75"/>
      <c r="X359" s="299"/>
      <c r="Y359" s="300">
        <v>2</v>
      </c>
      <c r="Z359" s="75">
        <v>2</v>
      </c>
      <c r="AA359" s="75"/>
      <c r="AB359" s="299"/>
      <c r="AC359" s="303"/>
      <c r="AD359" s="304"/>
      <c r="AE359" s="304"/>
      <c r="AF359" s="305"/>
      <c r="AG359" s="303">
        <v>2</v>
      </c>
      <c r="AH359" s="304">
        <v>2</v>
      </c>
      <c r="AI359" s="304"/>
      <c r="AJ359" s="306"/>
      <c r="AK359" s="295"/>
      <c r="AL359" s="73"/>
      <c r="AM359" s="73"/>
      <c r="AN359" s="251"/>
      <c r="AO359" s="295"/>
      <c r="AP359" s="73"/>
      <c r="AQ359" s="73"/>
      <c r="AR359" s="296"/>
      <c r="AS359" s="295"/>
      <c r="AT359" s="73"/>
      <c r="AU359" s="73"/>
      <c r="AV359" s="296"/>
      <c r="AW359" s="297"/>
      <c r="AX359" s="73"/>
      <c r="AY359" s="73"/>
      <c r="AZ359" s="296"/>
      <c r="BA359" s="281"/>
      <c r="BB359" s="48"/>
      <c r="BC359" s="192"/>
      <c r="BD359" s="192"/>
      <c r="BE359" s="192"/>
      <c r="BF359" s="192"/>
      <c r="BG359" s="192"/>
      <c r="BH359" s="192"/>
      <c r="BI359" s="192"/>
      <c r="BJ359" s="192"/>
      <c r="BK359" s="192"/>
      <c r="BL359" s="192"/>
      <c r="BM359" s="192"/>
      <c r="BN359" s="192"/>
      <c r="BO359" s="192"/>
      <c r="BP359" s="192"/>
      <c r="BQ359" s="192"/>
      <c r="BR359" s="192"/>
      <c r="BS359" s="192"/>
      <c r="BT359" s="192"/>
      <c r="BU359" s="192"/>
      <c r="BV359" s="192"/>
      <c r="BW359" s="192"/>
      <c r="BX359" s="192"/>
      <c r="BY359" s="192"/>
      <c r="BZ359" s="192"/>
      <c r="CA359" s="192"/>
      <c r="CB359" s="192"/>
      <c r="CC359" s="192"/>
      <c r="CD359" s="192"/>
      <c r="CE359" s="192"/>
      <c r="CF359" s="192"/>
      <c r="CG359" s="192"/>
      <c r="CH359" s="192"/>
      <c r="CI359" s="192"/>
      <c r="CJ359" s="192"/>
      <c r="CK359" s="192"/>
      <c r="CL359" s="192"/>
      <c r="CM359" s="192"/>
      <c r="CN359" s="192"/>
      <c r="CO359" s="192"/>
      <c r="CP359" s="192"/>
      <c r="CQ359" s="192"/>
      <c r="CR359" s="192"/>
      <c r="CS359" s="192"/>
      <c r="CT359" s="192"/>
      <c r="CU359" s="192"/>
      <c r="CV359" s="192"/>
      <c r="CW359" s="192"/>
      <c r="CX359" s="192"/>
      <c r="CY359" s="192"/>
      <c r="CZ359" s="192"/>
      <c r="DA359" s="192"/>
      <c r="DB359" s="192"/>
      <c r="DC359" s="192"/>
    </row>
    <row r="360" spans="1:107" s="301" customFormat="1" ht="36">
      <c r="A360" s="73">
        <v>2</v>
      </c>
      <c r="B360" s="73">
        <v>4</v>
      </c>
      <c r="C360" s="49" t="s">
        <v>605</v>
      </c>
      <c r="D360" s="73"/>
      <c r="E360" s="251" t="s">
        <v>475</v>
      </c>
      <c r="F360" s="294">
        <v>33</v>
      </c>
      <c r="G360" s="279" t="s">
        <v>112</v>
      </c>
      <c r="H360" s="111" t="s">
        <v>113</v>
      </c>
      <c r="I360" s="295">
        <v>2</v>
      </c>
      <c r="J360" s="296">
        <v>72</v>
      </c>
      <c r="K360" s="297">
        <v>36</v>
      </c>
      <c r="L360" s="73">
        <v>36</v>
      </c>
      <c r="M360" s="73"/>
      <c r="N360" s="73"/>
      <c r="O360" s="251">
        <v>36</v>
      </c>
      <c r="P360" s="295"/>
      <c r="Q360" s="73">
        <v>4</v>
      </c>
      <c r="R360" s="73"/>
      <c r="S360" s="73"/>
      <c r="T360" s="73"/>
      <c r="U360" s="298"/>
      <c r="V360" s="75"/>
      <c r="W360" s="75"/>
      <c r="X360" s="299"/>
      <c r="Y360" s="300">
        <v>2</v>
      </c>
      <c r="Z360" s="75">
        <v>2</v>
      </c>
      <c r="AA360" s="75"/>
      <c r="AB360" s="299"/>
      <c r="AC360" s="303"/>
      <c r="AD360" s="304"/>
      <c r="AE360" s="304"/>
      <c r="AF360" s="305"/>
      <c r="AG360" s="303">
        <v>2</v>
      </c>
      <c r="AH360" s="304">
        <v>2</v>
      </c>
      <c r="AI360" s="304"/>
      <c r="AJ360" s="306"/>
      <c r="AK360" s="295"/>
      <c r="AL360" s="73"/>
      <c r="AM360" s="73"/>
      <c r="AN360" s="251"/>
      <c r="AO360" s="295"/>
      <c r="AP360" s="73"/>
      <c r="AQ360" s="73"/>
      <c r="AR360" s="296"/>
      <c r="AS360" s="295"/>
      <c r="AT360" s="73"/>
      <c r="AU360" s="73"/>
      <c r="AV360" s="296"/>
      <c r="AW360" s="297"/>
      <c r="AX360" s="73"/>
      <c r="AY360" s="73"/>
      <c r="AZ360" s="296"/>
      <c r="BA360" s="281"/>
      <c r="BB360" s="48"/>
      <c r="BC360" s="192"/>
      <c r="BD360" s="192"/>
      <c r="BE360" s="192"/>
      <c r="BF360" s="192"/>
      <c r="BG360" s="192"/>
      <c r="BH360" s="192"/>
      <c r="BI360" s="192"/>
      <c r="BJ360" s="192"/>
      <c r="BK360" s="192"/>
      <c r="BL360" s="192"/>
      <c r="BM360" s="192"/>
      <c r="BN360" s="192"/>
      <c r="BO360" s="192"/>
      <c r="BP360" s="192"/>
      <c r="BQ360" s="192"/>
      <c r="BR360" s="192"/>
      <c r="BS360" s="192"/>
      <c r="BT360" s="192"/>
      <c r="BU360" s="192"/>
      <c r="BV360" s="192"/>
      <c r="BW360" s="192"/>
      <c r="BX360" s="192"/>
      <c r="BY360" s="192"/>
      <c r="BZ360" s="192"/>
      <c r="CA360" s="192"/>
      <c r="CB360" s="192"/>
      <c r="CC360" s="192"/>
      <c r="CD360" s="192"/>
      <c r="CE360" s="192"/>
      <c r="CF360" s="192"/>
      <c r="CG360" s="192"/>
      <c r="CH360" s="192"/>
      <c r="CI360" s="192"/>
      <c r="CJ360" s="192"/>
      <c r="CK360" s="192"/>
      <c r="CL360" s="192"/>
      <c r="CM360" s="192"/>
      <c r="CN360" s="192"/>
      <c r="CO360" s="192"/>
      <c r="CP360" s="192"/>
      <c r="CQ360" s="192"/>
      <c r="CR360" s="192"/>
      <c r="CS360" s="192"/>
      <c r="CT360" s="192"/>
      <c r="CU360" s="192"/>
      <c r="CV360" s="192"/>
      <c r="CW360" s="192"/>
      <c r="CX360" s="192"/>
      <c r="CY360" s="192"/>
      <c r="CZ360" s="192"/>
      <c r="DA360" s="192"/>
      <c r="DB360" s="192"/>
      <c r="DC360" s="192"/>
    </row>
    <row r="361" spans="1:107" s="301" customFormat="1" ht="49.5" customHeight="1">
      <c r="A361" s="47">
        <v>2</v>
      </c>
      <c r="B361" s="47">
        <v>4</v>
      </c>
      <c r="C361" s="18" t="s">
        <v>14</v>
      </c>
      <c r="D361" s="255"/>
      <c r="E361" s="416" t="s">
        <v>645</v>
      </c>
      <c r="F361" s="179">
        <v>35</v>
      </c>
      <c r="G361" s="173" t="s">
        <v>109</v>
      </c>
      <c r="H361" s="111" t="s">
        <v>110</v>
      </c>
      <c r="I361" s="115" t="s">
        <v>59</v>
      </c>
      <c r="J361" s="26">
        <v>126</v>
      </c>
      <c r="K361" s="19">
        <v>64</v>
      </c>
      <c r="L361" s="20">
        <v>36</v>
      </c>
      <c r="M361" s="20"/>
      <c r="N361" s="20">
        <v>28</v>
      </c>
      <c r="O361" s="22">
        <v>62</v>
      </c>
      <c r="P361" s="23"/>
      <c r="Q361" s="20">
        <v>4</v>
      </c>
      <c r="R361" s="20"/>
      <c r="S361" s="20">
        <v>1</v>
      </c>
      <c r="T361" s="62" t="s">
        <v>678</v>
      </c>
      <c r="U361" s="61"/>
      <c r="V361" s="62"/>
      <c r="W361" s="62"/>
      <c r="X361" s="222"/>
      <c r="Y361" s="223" t="s">
        <v>60</v>
      </c>
      <c r="Z361" s="62">
        <v>2</v>
      </c>
      <c r="AA361" s="62"/>
      <c r="AB361" s="222" t="s">
        <v>61</v>
      </c>
      <c r="AC361" s="203"/>
      <c r="AD361" s="204"/>
      <c r="AE361" s="204"/>
      <c r="AF361" s="205"/>
      <c r="AG361" s="203" t="s">
        <v>60</v>
      </c>
      <c r="AH361" s="204">
        <v>2</v>
      </c>
      <c r="AI361" s="204"/>
      <c r="AJ361" s="206" t="s">
        <v>61</v>
      </c>
      <c r="AK361" s="23"/>
      <c r="AL361" s="20"/>
      <c r="AM361" s="20"/>
      <c r="AN361" s="22"/>
      <c r="AO361" s="23"/>
      <c r="AP361" s="20"/>
      <c r="AQ361" s="20"/>
      <c r="AR361" s="21"/>
      <c r="AS361" s="23"/>
      <c r="AT361" s="20"/>
      <c r="AU361" s="20"/>
      <c r="AV361" s="21"/>
      <c r="AW361" s="24"/>
      <c r="AX361" s="20"/>
      <c r="AY361" s="20"/>
      <c r="AZ361" s="21"/>
      <c r="BA361" s="380"/>
      <c r="BB361" s="17"/>
      <c r="BC361" s="192"/>
      <c r="BD361" s="192"/>
      <c r="BE361" s="192"/>
      <c r="BF361" s="192"/>
      <c r="BG361" s="192"/>
      <c r="BH361" s="192"/>
      <c r="BI361" s="192"/>
      <c r="BJ361" s="192"/>
      <c r="BK361" s="192"/>
      <c r="BL361" s="192"/>
      <c r="BM361" s="192"/>
      <c r="BN361" s="192"/>
      <c r="BO361" s="192"/>
      <c r="BP361" s="192"/>
      <c r="BQ361" s="192"/>
      <c r="BR361" s="192"/>
      <c r="BS361" s="192"/>
      <c r="BT361" s="192"/>
      <c r="BU361" s="192"/>
      <c r="BV361" s="192"/>
      <c r="BW361" s="192"/>
      <c r="BX361" s="192"/>
      <c r="BY361" s="192"/>
      <c r="BZ361" s="192"/>
      <c r="CA361" s="192"/>
      <c r="CB361" s="192"/>
      <c r="CC361" s="192"/>
      <c r="CD361" s="192"/>
      <c r="CE361" s="192"/>
      <c r="CF361" s="192"/>
      <c r="CG361" s="192"/>
      <c r="CH361" s="192"/>
      <c r="CI361" s="192"/>
      <c r="CJ361" s="192"/>
      <c r="CK361" s="192"/>
      <c r="CL361" s="192"/>
      <c r="CM361" s="192"/>
      <c r="CN361" s="192"/>
      <c r="CO361" s="192"/>
      <c r="CP361" s="192"/>
      <c r="CQ361" s="192"/>
      <c r="CR361" s="192"/>
      <c r="CS361" s="192"/>
      <c r="CT361" s="192"/>
      <c r="CU361" s="192"/>
      <c r="CV361" s="192"/>
      <c r="CW361" s="192"/>
      <c r="CX361" s="192"/>
      <c r="CY361" s="192"/>
      <c r="CZ361" s="192"/>
      <c r="DA361" s="192"/>
      <c r="DB361" s="192"/>
      <c r="DC361" s="192"/>
    </row>
    <row r="362" spans="1:107" s="301" customFormat="1" ht="56.25" customHeight="1">
      <c r="A362" s="73">
        <v>3</v>
      </c>
      <c r="B362" s="73">
        <v>5</v>
      </c>
      <c r="C362" s="49" t="s">
        <v>607</v>
      </c>
      <c r="D362" s="73"/>
      <c r="E362" s="251" t="s">
        <v>327</v>
      </c>
      <c r="F362" s="294">
        <v>12</v>
      </c>
      <c r="G362" s="173" t="s">
        <v>503</v>
      </c>
      <c r="H362" s="281" t="s">
        <v>110</v>
      </c>
      <c r="I362" s="295">
        <v>4.5</v>
      </c>
      <c r="J362" s="296">
        <f>I362*36</f>
        <v>162</v>
      </c>
      <c r="K362" s="297">
        <f>SUM(L362:N362)</f>
        <v>64</v>
      </c>
      <c r="L362" s="73">
        <v>36</v>
      </c>
      <c r="M362" s="73"/>
      <c r="N362" s="73">
        <v>28</v>
      </c>
      <c r="O362" s="251">
        <f>J362-K362</f>
        <v>98</v>
      </c>
      <c r="P362" s="295">
        <v>5</v>
      </c>
      <c r="Q362" s="73"/>
      <c r="R362" s="73"/>
      <c r="S362" s="73">
        <v>2</v>
      </c>
      <c r="T362" s="73"/>
      <c r="U362" s="298">
        <v>3.5</v>
      </c>
      <c r="V362" s="75">
        <v>2</v>
      </c>
      <c r="W362" s="75"/>
      <c r="X362" s="299">
        <v>1.5</v>
      </c>
      <c r="Y362" s="300"/>
      <c r="Z362" s="75"/>
      <c r="AA362" s="75"/>
      <c r="AB362" s="299"/>
      <c r="AC362" s="295"/>
      <c r="AD362" s="73"/>
      <c r="AE362" s="73"/>
      <c r="AF362" s="251"/>
      <c r="AG362" s="295"/>
      <c r="AH362" s="73"/>
      <c r="AI362" s="73"/>
      <c r="AJ362" s="296"/>
      <c r="AK362" s="295">
        <v>3.5</v>
      </c>
      <c r="AL362" s="73">
        <v>2</v>
      </c>
      <c r="AM362" s="73"/>
      <c r="AN362" s="251">
        <v>1.5</v>
      </c>
      <c r="AO362" s="295"/>
      <c r="AP362" s="73"/>
      <c r="AQ362" s="73"/>
      <c r="AR362" s="296"/>
      <c r="AS362" s="295"/>
      <c r="AT362" s="73"/>
      <c r="AU362" s="73"/>
      <c r="AV362" s="296"/>
      <c r="AW362" s="297"/>
      <c r="AX362" s="73"/>
      <c r="AY362" s="73"/>
      <c r="AZ362" s="296"/>
      <c r="BA362" s="280"/>
      <c r="BB362" s="192"/>
      <c r="BC362" s="192"/>
      <c r="BD362" s="192"/>
      <c r="BE362" s="192"/>
      <c r="BF362" s="192"/>
      <c r="BG362" s="192"/>
      <c r="BH362" s="192"/>
      <c r="BI362" s="192"/>
      <c r="BJ362" s="192"/>
      <c r="BK362" s="192"/>
      <c r="BL362" s="192"/>
      <c r="BM362" s="192"/>
      <c r="BN362" s="192"/>
      <c r="BO362" s="192"/>
      <c r="BP362" s="192"/>
      <c r="BQ362" s="192"/>
      <c r="BR362" s="192"/>
      <c r="BS362" s="192"/>
      <c r="BT362" s="192"/>
      <c r="BU362" s="192"/>
      <c r="BV362" s="192"/>
      <c r="BW362" s="192"/>
      <c r="BX362" s="192"/>
      <c r="BY362" s="192"/>
      <c r="BZ362" s="192"/>
      <c r="CA362" s="192"/>
      <c r="CB362" s="192"/>
      <c r="CC362" s="192"/>
      <c r="CD362" s="192"/>
      <c r="CE362" s="192"/>
      <c r="CF362" s="192"/>
      <c r="CG362" s="192"/>
      <c r="CH362" s="192"/>
      <c r="CI362" s="192"/>
      <c r="CJ362" s="192"/>
      <c r="CK362" s="192"/>
      <c r="CL362" s="192"/>
      <c r="CM362" s="192"/>
      <c r="CN362" s="192"/>
      <c r="CO362" s="192"/>
      <c r="CP362" s="192"/>
      <c r="CQ362" s="192"/>
      <c r="CR362" s="192"/>
      <c r="CS362" s="192"/>
      <c r="CT362" s="192"/>
      <c r="CU362" s="192"/>
      <c r="CV362" s="192"/>
      <c r="CW362" s="192"/>
      <c r="CX362" s="192"/>
      <c r="CY362" s="192"/>
      <c r="CZ362" s="192"/>
      <c r="DA362" s="192"/>
      <c r="DB362" s="192"/>
      <c r="DC362" s="192"/>
    </row>
    <row r="363" spans="1:107" s="301" customFormat="1" ht="42" customHeight="1">
      <c r="A363" s="75" t="s">
        <v>370</v>
      </c>
      <c r="B363" s="75">
        <v>11</v>
      </c>
      <c r="C363" s="64" t="s">
        <v>393</v>
      </c>
      <c r="D363" s="75" t="s">
        <v>389</v>
      </c>
      <c r="E363" s="252" t="s">
        <v>390</v>
      </c>
      <c r="F363" s="184" t="s">
        <v>156</v>
      </c>
      <c r="G363" s="400" t="s">
        <v>391</v>
      </c>
      <c r="H363" s="50" t="s">
        <v>392</v>
      </c>
      <c r="I363" s="80">
        <v>3.5</v>
      </c>
      <c r="J363" s="79">
        <f>I363*36</f>
        <v>126</v>
      </c>
      <c r="K363" s="78">
        <f>SUM(L363:N363)</f>
        <v>36</v>
      </c>
      <c r="L363" s="54">
        <v>18</v>
      </c>
      <c r="M363" s="54"/>
      <c r="N363" s="54">
        <v>18</v>
      </c>
      <c r="O363" s="118">
        <f>J363-K363</f>
        <v>90</v>
      </c>
      <c r="P363" s="122">
        <v>3</v>
      </c>
      <c r="Q363" s="81"/>
      <c r="R363" s="54" t="s">
        <v>120</v>
      </c>
      <c r="S363" s="55">
        <v>1</v>
      </c>
      <c r="T363" s="20" t="s">
        <v>21</v>
      </c>
      <c r="U363" s="135">
        <v>2</v>
      </c>
      <c r="V363" s="84">
        <v>1</v>
      </c>
      <c r="W363" s="84" t="s">
        <v>120</v>
      </c>
      <c r="X363" s="85">
        <v>1</v>
      </c>
      <c r="Y363" s="245" t="s">
        <v>120</v>
      </c>
      <c r="Z363" s="84" t="s">
        <v>120</v>
      </c>
      <c r="AA363" s="84" t="s">
        <v>120</v>
      </c>
      <c r="AB363" s="85" t="s">
        <v>120</v>
      </c>
      <c r="AC363" s="135">
        <v>2</v>
      </c>
      <c r="AD363" s="84">
        <v>1</v>
      </c>
      <c r="AE363" s="84" t="s">
        <v>120</v>
      </c>
      <c r="AF363" s="151">
        <v>1</v>
      </c>
      <c r="AG363" s="137" t="s">
        <v>120</v>
      </c>
      <c r="AH363" s="84" t="s">
        <v>120</v>
      </c>
      <c r="AI363" s="84" t="s">
        <v>120</v>
      </c>
      <c r="AJ363" s="85" t="s">
        <v>120</v>
      </c>
      <c r="AK363" s="135"/>
      <c r="AL363" s="103"/>
      <c r="AM363" s="103"/>
      <c r="AN363" s="161"/>
      <c r="AO363" s="168"/>
      <c r="AP363" s="104"/>
      <c r="AQ363" s="104"/>
      <c r="AR363" s="143"/>
      <c r="AS363" s="148"/>
      <c r="AT363" s="104"/>
      <c r="AU363" s="104"/>
      <c r="AV363" s="143"/>
      <c r="AW363" s="139"/>
      <c r="AX363" s="104"/>
      <c r="AY363" s="104"/>
      <c r="AZ363" s="143"/>
      <c r="BA363" s="384"/>
      <c r="BB363" s="397"/>
      <c r="BC363" s="192"/>
      <c r="BD363" s="192"/>
      <c r="BE363" s="192"/>
      <c r="BF363" s="192"/>
      <c r="BG363" s="192"/>
      <c r="BH363" s="192"/>
      <c r="BI363" s="192"/>
      <c r="BJ363" s="192"/>
      <c r="BK363" s="192"/>
      <c r="BL363" s="192"/>
      <c r="BM363" s="192"/>
      <c r="BN363" s="192"/>
      <c r="BO363" s="192"/>
      <c r="BP363" s="192"/>
      <c r="BQ363" s="192"/>
      <c r="BR363" s="192"/>
      <c r="BS363" s="192"/>
      <c r="BT363" s="192"/>
      <c r="BU363" s="192"/>
      <c r="BV363" s="192"/>
      <c r="BW363" s="192"/>
      <c r="BX363" s="192"/>
      <c r="BY363" s="192"/>
      <c r="BZ363" s="192"/>
      <c r="CA363" s="192"/>
      <c r="CB363" s="192"/>
      <c r="CC363" s="192"/>
      <c r="CD363" s="192"/>
      <c r="CE363" s="192"/>
      <c r="CF363" s="192"/>
      <c r="CG363" s="192"/>
      <c r="CH363" s="192"/>
      <c r="CI363" s="192"/>
      <c r="CJ363" s="192"/>
      <c r="CK363" s="192"/>
      <c r="CL363" s="192"/>
      <c r="CM363" s="192"/>
      <c r="CN363" s="192"/>
      <c r="CO363" s="192"/>
      <c r="CP363" s="192"/>
      <c r="CQ363" s="192"/>
      <c r="CR363" s="192"/>
      <c r="CS363" s="192"/>
      <c r="CT363" s="192"/>
      <c r="CU363" s="192"/>
      <c r="CV363" s="192"/>
      <c r="CW363" s="192"/>
      <c r="CX363" s="192"/>
      <c r="CY363" s="192"/>
      <c r="CZ363" s="192"/>
      <c r="DA363" s="192"/>
      <c r="DB363" s="192"/>
      <c r="DC363" s="192"/>
    </row>
    <row r="364" spans="1:107" s="301" customFormat="1" ht="34.5" customHeight="1">
      <c r="A364" s="47">
        <v>2</v>
      </c>
      <c r="B364" s="47">
        <v>4</v>
      </c>
      <c r="C364" s="18" t="s">
        <v>14</v>
      </c>
      <c r="D364" s="255"/>
      <c r="E364" s="416" t="s">
        <v>517</v>
      </c>
      <c r="F364" s="179">
        <v>25</v>
      </c>
      <c r="G364" s="173" t="s">
        <v>95</v>
      </c>
      <c r="H364" s="111" t="s">
        <v>94</v>
      </c>
      <c r="I364" s="115">
        <v>4</v>
      </c>
      <c r="J364" s="26">
        <v>144</v>
      </c>
      <c r="K364" s="19">
        <v>54</v>
      </c>
      <c r="L364" s="20">
        <v>18</v>
      </c>
      <c r="M364" s="20">
        <v>18</v>
      </c>
      <c r="N364" s="20">
        <v>18</v>
      </c>
      <c r="O364" s="22">
        <v>90</v>
      </c>
      <c r="P364" s="23">
        <v>4</v>
      </c>
      <c r="Q364" s="20"/>
      <c r="R364" s="20"/>
      <c r="S364" s="20">
        <v>1</v>
      </c>
      <c r="T364" s="62" t="s">
        <v>678</v>
      </c>
      <c r="U364" s="61"/>
      <c r="V364" s="62"/>
      <c r="W364" s="62"/>
      <c r="X364" s="63"/>
      <c r="Y364" s="61">
        <v>3</v>
      </c>
      <c r="Z364" s="62">
        <v>1</v>
      </c>
      <c r="AA364" s="62">
        <v>1</v>
      </c>
      <c r="AB364" s="222">
        <v>1</v>
      </c>
      <c r="AC364" s="203"/>
      <c r="AD364" s="204"/>
      <c r="AE364" s="204"/>
      <c r="AF364" s="205"/>
      <c r="AG364" s="203">
        <v>3</v>
      </c>
      <c r="AH364" s="204">
        <v>1</v>
      </c>
      <c r="AI364" s="204">
        <v>1</v>
      </c>
      <c r="AJ364" s="206">
        <v>1</v>
      </c>
      <c r="AK364" s="23"/>
      <c r="AL364" s="20"/>
      <c r="AM364" s="20"/>
      <c r="AN364" s="22"/>
      <c r="AO364" s="23"/>
      <c r="AP364" s="20"/>
      <c r="AQ364" s="20"/>
      <c r="AR364" s="21"/>
      <c r="AS364" s="23"/>
      <c r="AT364" s="20"/>
      <c r="AU364" s="20"/>
      <c r="AV364" s="21"/>
      <c r="AW364" s="24"/>
      <c r="AX364" s="20"/>
      <c r="AY364" s="20"/>
      <c r="AZ364" s="21"/>
      <c r="BA364" s="380"/>
      <c r="BB364" s="17"/>
      <c r="BC364" s="192"/>
      <c r="BD364" s="192"/>
      <c r="BE364" s="192"/>
      <c r="BF364" s="192"/>
      <c r="BG364" s="192"/>
      <c r="BH364" s="192"/>
      <c r="BI364" s="192"/>
      <c r="BJ364" s="192"/>
      <c r="BK364" s="192"/>
      <c r="BL364" s="192"/>
      <c r="BM364" s="192"/>
      <c r="BN364" s="192"/>
      <c r="BO364" s="192"/>
      <c r="BP364" s="192"/>
      <c r="BQ364" s="192"/>
      <c r="BR364" s="192"/>
      <c r="BS364" s="192"/>
      <c r="BT364" s="192"/>
      <c r="BU364" s="192"/>
      <c r="BV364" s="192"/>
      <c r="BW364" s="192"/>
      <c r="BX364" s="192"/>
      <c r="BY364" s="192"/>
      <c r="BZ364" s="192"/>
      <c r="CA364" s="192"/>
      <c r="CB364" s="192"/>
      <c r="CC364" s="192"/>
      <c r="CD364" s="192"/>
      <c r="CE364" s="192"/>
      <c r="CF364" s="192"/>
      <c r="CG364" s="192"/>
      <c r="CH364" s="192"/>
      <c r="CI364" s="192"/>
      <c r="CJ364" s="192"/>
      <c r="CK364" s="192"/>
      <c r="CL364" s="192"/>
      <c r="CM364" s="192"/>
      <c r="CN364" s="192"/>
      <c r="CO364" s="192"/>
      <c r="CP364" s="192"/>
      <c r="CQ364" s="192"/>
      <c r="CR364" s="192"/>
      <c r="CS364" s="192"/>
      <c r="CT364" s="192"/>
      <c r="CU364" s="192"/>
      <c r="CV364" s="192"/>
      <c r="CW364" s="192"/>
      <c r="CX364" s="192"/>
      <c r="CY364" s="192"/>
      <c r="CZ364" s="192"/>
      <c r="DA364" s="192"/>
      <c r="DB364" s="192"/>
      <c r="DC364" s="192"/>
    </row>
    <row r="365" spans="1:107" s="301" customFormat="1" ht="41.25" customHeight="1">
      <c r="A365" s="47">
        <v>2</v>
      </c>
      <c r="B365" s="47">
        <v>3</v>
      </c>
      <c r="C365" s="18" t="s">
        <v>14</v>
      </c>
      <c r="D365" s="255"/>
      <c r="E365" s="419" t="s">
        <v>492</v>
      </c>
      <c r="F365" s="179">
        <v>24</v>
      </c>
      <c r="G365" s="173" t="s">
        <v>93</v>
      </c>
      <c r="H365" s="111" t="s">
        <v>94</v>
      </c>
      <c r="I365" s="115">
        <v>3</v>
      </c>
      <c r="J365" s="26">
        <v>108</v>
      </c>
      <c r="K365" s="19">
        <v>54</v>
      </c>
      <c r="L365" s="20">
        <v>18</v>
      </c>
      <c r="M365" s="20">
        <v>18</v>
      </c>
      <c r="N365" s="20">
        <v>18</v>
      </c>
      <c r="O365" s="22">
        <v>54</v>
      </c>
      <c r="P365" s="23"/>
      <c r="Q365" s="20">
        <v>3</v>
      </c>
      <c r="R365" s="20"/>
      <c r="S365" s="20">
        <v>1</v>
      </c>
      <c r="T365" s="62" t="s">
        <v>678</v>
      </c>
      <c r="U365" s="61">
        <v>3</v>
      </c>
      <c r="V365" s="62">
        <v>1</v>
      </c>
      <c r="W365" s="62">
        <v>1</v>
      </c>
      <c r="X365" s="63">
        <v>1</v>
      </c>
      <c r="Y365" s="61"/>
      <c r="Z365" s="62"/>
      <c r="AA365" s="62"/>
      <c r="AB365" s="222"/>
      <c r="AC365" s="203">
        <v>3</v>
      </c>
      <c r="AD365" s="204">
        <v>1</v>
      </c>
      <c r="AE365" s="204">
        <v>1</v>
      </c>
      <c r="AF365" s="205">
        <v>1</v>
      </c>
      <c r="AG365" s="203"/>
      <c r="AH365" s="204"/>
      <c r="AI365" s="204"/>
      <c r="AJ365" s="206"/>
      <c r="AK365" s="23"/>
      <c r="AL365" s="20"/>
      <c r="AM365" s="20"/>
      <c r="AN365" s="22"/>
      <c r="AO365" s="23"/>
      <c r="AP365" s="20"/>
      <c r="AQ365" s="20"/>
      <c r="AR365" s="21"/>
      <c r="AS365" s="23"/>
      <c r="AT365" s="20"/>
      <c r="AU365" s="20"/>
      <c r="AV365" s="21"/>
      <c r="AW365" s="24"/>
      <c r="AX365" s="20"/>
      <c r="AY365" s="20"/>
      <c r="AZ365" s="21"/>
      <c r="BA365" s="380"/>
      <c r="BB365" s="17"/>
      <c r="BC365" s="192"/>
      <c r="BD365" s="192"/>
      <c r="BE365" s="192"/>
      <c r="BF365" s="192"/>
      <c r="BG365" s="192"/>
      <c r="BH365" s="192"/>
      <c r="BI365" s="192"/>
      <c r="BJ365" s="192"/>
      <c r="BK365" s="192"/>
      <c r="BL365" s="192"/>
      <c r="BM365" s="192"/>
      <c r="BN365" s="192"/>
      <c r="BO365" s="192"/>
      <c r="BP365" s="192"/>
      <c r="BQ365" s="192"/>
      <c r="BR365" s="192"/>
      <c r="BS365" s="192"/>
      <c r="BT365" s="192"/>
      <c r="BU365" s="192"/>
      <c r="BV365" s="192"/>
      <c r="BW365" s="192"/>
      <c r="BX365" s="192"/>
      <c r="BY365" s="192"/>
      <c r="BZ365" s="192"/>
      <c r="CA365" s="192"/>
      <c r="CB365" s="192"/>
      <c r="CC365" s="192"/>
      <c r="CD365" s="192"/>
      <c r="CE365" s="192"/>
      <c r="CF365" s="192"/>
      <c r="CG365" s="192"/>
      <c r="CH365" s="192"/>
      <c r="CI365" s="192"/>
      <c r="CJ365" s="192"/>
      <c r="CK365" s="192"/>
      <c r="CL365" s="192"/>
      <c r="CM365" s="192"/>
      <c r="CN365" s="192"/>
      <c r="CO365" s="192"/>
      <c r="CP365" s="192"/>
      <c r="CQ365" s="192"/>
      <c r="CR365" s="192"/>
      <c r="CS365" s="192"/>
      <c r="CT365" s="192"/>
      <c r="CU365" s="192"/>
      <c r="CV365" s="192"/>
      <c r="CW365" s="192"/>
      <c r="CX365" s="192"/>
      <c r="CY365" s="192"/>
      <c r="CZ365" s="192"/>
      <c r="DA365" s="192"/>
      <c r="DB365" s="192"/>
      <c r="DC365" s="192"/>
    </row>
    <row r="366" spans="1:107" s="301" customFormat="1" ht="47.25" customHeight="1">
      <c r="A366" s="73">
        <v>1</v>
      </c>
      <c r="B366" s="73">
        <v>2</v>
      </c>
      <c r="C366" s="49" t="s">
        <v>417</v>
      </c>
      <c r="D366" s="73"/>
      <c r="E366" s="251" t="s">
        <v>449</v>
      </c>
      <c r="F366" s="294">
        <v>17</v>
      </c>
      <c r="G366" s="279" t="s">
        <v>450</v>
      </c>
      <c r="H366" s="280" t="s">
        <v>94</v>
      </c>
      <c r="I366" s="295">
        <v>3</v>
      </c>
      <c r="J366" s="296">
        <f>I366*36</f>
        <v>108</v>
      </c>
      <c r="K366" s="297">
        <f>SUM(L366:N366)</f>
        <v>54</v>
      </c>
      <c r="L366" s="73">
        <v>18</v>
      </c>
      <c r="M366" s="73">
        <v>18</v>
      </c>
      <c r="N366" s="73">
        <v>18</v>
      </c>
      <c r="O366" s="251">
        <f>J366-K366</f>
        <v>54</v>
      </c>
      <c r="P366" s="295"/>
      <c r="Q366" s="73" t="s">
        <v>67</v>
      </c>
      <c r="R366" s="73"/>
      <c r="S366" s="73">
        <v>1</v>
      </c>
      <c r="T366" s="62" t="s">
        <v>678</v>
      </c>
      <c r="U366" s="298"/>
      <c r="V366" s="75"/>
      <c r="W366" s="75"/>
      <c r="X366" s="308"/>
      <c r="Y366" s="298">
        <v>3</v>
      </c>
      <c r="Z366" s="75">
        <v>1</v>
      </c>
      <c r="AA366" s="75">
        <v>1</v>
      </c>
      <c r="AB366" s="299">
        <v>1</v>
      </c>
      <c r="AC366" s="295"/>
      <c r="AD366" s="73"/>
      <c r="AE366" s="73"/>
      <c r="AF366" s="251"/>
      <c r="AG366" s="295"/>
      <c r="AH366" s="73"/>
      <c r="AI366" s="73"/>
      <c r="AJ366" s="296"/>
      <c r="AK366" s="295"/>
      <c r="AL366" s="73"/>
      <c r="AM366" s="73"/>
      <c r="AN366" s="251"/>
      <c r="AO366" s="295"/>
      <c r="AP366" s="73"/>
      <c r="AQ366" s="73"/>
      <c r="AR366" s="296"/>
      <c r="AS366" s="295"/>
      <c r="AT366" s="73"/>
      <c r="AU366" s="73"/>
      <c r="AV366" s="296"/>
      <c r="AW366" s="297"/>
      <c r="AX366" s="73"/>
      <c r="AY366" s="73"/>
      <c r="AZ366" s="296"/>
      <c r="BA366" s="281"/>
      <c r="BB366" s="48"/>
      <c r="BC366" s="192"/>
      <c r="BD366" s="192"/>
      <c r="BE366" s="192"/>
      <c r="BF366" s="192"/>
      <c r="BG366" s="192"/>
      <c r="BH366" s="192"/>
      <c r="BI366" s="192"/>
      <c r="BJ366" s="192"/>
      <c r="BK366" s="192"/>
      <c r="BL366" s="192"/>
      <c r="BM366" s="192"/>
      <c r="BN366" s="192"/>
      <c r="BO366" s="192"/>
      <c r="BP366" s="192"/>
      <c r="BQ366" s="192"/>
      <c r="BR366" s="192"/>
      <c r="BS366" s="192"/>
      <c r="BT366" s="192"/>
      <c r="BU366" s="192"/>
      <c r="BV366" s="192"/>
      <c r="BW366" s="192"/>
      <c r="BX366" s="192"/>
      <c r="BY366" s="192"/>
      <c r="BZ366" s="192"/>
      <c r="CA366" s="192"/>
      <c r="CB366" s="192"/>
      <c r="CC366" s="192"/>
      <c r="CD366" s="192"/>
      <c r="CE366" s="192"/>
      <c r="CF366" s="192"/>
      <c r="CG366" s="192"/>
      <c r="CH366" s="192"/>
      <c r="CI366" s="192"/>
      <c r="CJ366" s="192"/>
      <c r="CK366" s="192"/>
      <c r="CL366" s="192"/>
      <c r="CM366" s="192"/>
      <c r="CN366" s="192"/>
      <c r="CO366" s="192"/>
      <c r="CP366" s="192"/>
      <c r="CQ366" s="192"/>
      <c r="CR366" s="192"/>
      <c r="CS366" s="192"/>
      <c r="CT366" s="192"/>
      <c r="CU366" s="192"/>
      <c r="CV366" s="192"/>
      <c r="CW366" s="192"/>
      <c r="CX366" s="192"/>
      <c r="CY366" s="192"/>
      <c r="CZ366" s="192"/>
      <c r="DA366" s="192"/>
      <c r="DB366" s="192"/>
      <c r="DC366" s="192"/>
    </row>
    <row r="367" spans="1:107" s="301" customFormat="1" ht="44.25" customHeight="1">
      <c r="A367" s="73">
        <v>1</v>
      </c>
      <c r="B367" s="73">
        <v>2</v>
      </c>
      <c r="C367" s="49" t="s">
        <v>477</v>
      </c>
      <c r="D367" s="73"/>
      <c r="E367" s="251" t="s">
        <v>449</v>
      </c>
      <c r="F367" s="294">
        <v>17</v>
      </c>
      <c r="G367" s="279" t="s">
        <v>450</v>
      </c>
      <c r="H367" s="280" t="s">
        <v>94</v>
      </c>
      <c r="I367" s="295">
        <v>3</v>
      </c>
      <c r="J367" s="296">
        <f>I367*36</f>
        <v>108</v>
      </c>
      <c r="K367" s="297">
        <f>SUM(L367:N367)</f>
        <v>54</v>
      </c>
      <c r="L367" s="73">
        <v>18</v>
      </c>
      <c r="M367" s="73">
        <v>18</v>
      </c>
      <c r="N367" s="73">
        <v>18</v>
      </c>
      <c r="O367" s="251">
        <f>J367-K367</f>
        <v>54</v>
      </c>
      <c r="P367" s="295"/>
      <c r="Q367" s="73" t="s">
        <v>67</v>
      </c>
      <c r="R367" s="73"/>
      <c r="S367" s="73">
        <v>1</v>
      </c>
      <c r="T367" s="62" t="s">
        <v>678</v>
      </c>
      <c r="U367" s="298"/>
      <c r="V367" s="75"/>
      <c r="W367" s="75"/>
      <c r="X367" s="308"/>
      <c r="Y367" s="298">
        <v>3</v>
      </c>
      <c r="Z367" s="75">
        <v>1</v>
      </c>
      <c r="AA367" s="75">
        <v>1</v>
      </c>
      <c r="AB367" s="299">
        <v>1</v>
      </c>
      <c r="AC367" s="295"/>
      <c r="AD367" s="73"/>
      <c r="AE367" s="73"/>
      <c r="AF367" s="251"/>
      <c r="AG367" s="295"/>
      <c r="AH367" s="73"/>
      <c r="AI367" s="73"/>
      <c r="AJ367" s="296"/>
      <c r="AK367" s="295"/>
      <c r="AL367" s="73"/>
      <c r="AM367" s="73"/>
      <c r="AN367" s="251"/>
      <c r="AO367" s="295"/>
      <c r="AP367" s="73"/>
      <c r="AQ367" s="73"/>
      <c r="AR367" s="296"/>
      <c r="AS367" s="295"/>
      <c r="AT367" s="73"/>
      <c r="AU367" s="73"/>
      <c r="AV367" s="296"/>
      <c r="AW367" s="297"/>
      <c r="AX367" s="73"/>
      <c r="AY367" s="73"/>
      <c r="AZ367" s="296"/>
      <c r="BA367" s="281"/>
      <c r="BB367" s="48"/>
      <c r="BC367" s="192"/>
      <c r="BD367" s="192"/>
      <c r="BE367" s="192"/>
      <c r="BF367" s="192"/>
      <c r="BG367" s="192"/>
      <c r="BH367" s="192"/>
      <c r="BI367" s="192"/>
      <c r="BJ367" s="192"/>
      <c r="BK367" s="192"/>
      <c r="BL367" s="192"/>
      <c r="BM367" s="192"/>
      <c r="BN367" s="192"/>
      <c r="BO367" s="192"/>
      <c r="BP367" s="192"/>
      <c r="BQ367" s="192"/>
      <c r="BR367" s="192"/>
      <c r="BS367" s="192"/>
      <c r="BT367" s="192"/>
      <c r="BU367" s="192"/>
      <c r="BV367" s="192"/>
      <c r="BW367" s="192"/>
      <c r="BX367" s="192"/>
      <c r="BY367" s="192"/>
      <c r="BZ367" s="192"/>
      <c r="CA367" s="192"/>
      <c r="CB367" s="192"/>
      <c r="CC367" s="192"/>
      <c r="CD367" s="192"/>
      <c r="CE367" s="192"/>
      <c r="CF367" s="192"/>
      <c r="CG367" s="192"/>
      <c r="CH367" s="192"/>
      <c r="CI367" s="192"/>
      <c r="CJ367" s="192"/>
      <c r="CK367" s="192"/>
      <c r="CL367" s="192"/>
      <c r="CM367" s="192"/>
      <c r="CN367" s="192"/>
      <c r="CO367" s="192"/>
      <c r="CP367" s="192"/>
      <c r="CQ367" s="192"/>
      <c r="CR367" s="192"/>
      <c r="CS367" s="192"/>
      <c r="CT367" s="192"/>
      <c r="CU367" s="192"/>
      <c r="CV367" s="192"/>
      <c r="CW367" s="192"/>
      <c r="CX367" s="192"/>
      <c r="CY367" s="192"/>
      <c r="CZ367" s="192"/>
      <c r="DA367" s="192"/>
      <c r="DB367" s="192"/>
      <c r="DC367" s="192"/>
    </row>
    <row r="368" spans="1:107" s="301" customFormat="1" ht="34.5" customHeight="1">
      <c r="A368" s="73">
        <v>2</v>
      </c>
      <c r="B368" s="73">
        <v>3</v>
      </c>
      <c r="C368" s="49" t="s">
        <v>423</v>
      </c>
      <c r="D368" s="73"/>
      <c r="E368" s="251" t="s">
        <v>449</v>
      </c>
      <c r="F368" s="294">
        <v>18</v>
      </c>
      <c r="G368" s="279" t="s">
        <v>451</v>
      </c>
      <c r="H368" s="280" t="s">
        <v>94</v>
      </c>
      <c r="I368" s="295">
        <v>2.5</v>
      </c>
      <c r="J368" s="296">
        <f>I368*36</f>
        <v>90</v>
      </c>
      <c r="K368" s="297">
        <f>SUM(L368:N368)</f>
        <v>54</v>
      </c>
      <c r="L368" s="73">
        <v>18</v>
      </c>
      <c r="M368" s="73">
        <v>18</v>
      </c>
      <c r="N368" s="73">
        <v>18</v>
      </c>
      <c r="O368" s="251">
        <f>J368-K368</f>
        <v>36</v>
      </c>
      <c r="P368" s="295"/>
      <c r="Q368" s="73">
        <v>3</v>
      </c>
      <c r="R368" s="73"/>
      <c r="S368" s="73">
        <v>1</v>
      </c>
      <c r="T368" s="62" t="s">
        <v>678</v>
      </c>
      <c r="U368" s="298">
        <v>3</v>
      </c>
      <c r="V368" s="75">
        <v>1</v>
      </c>
      <c r="W368" s="75">
        <v>1</v>
      </c>
      <c r="X368" s="308">
        <v>1</v>
      </c>
      <c r="Y368" s="298"/>
      <c r="Z368" s="75"/>
      <c r="AA368" s="75"/>
      <c r="AB368" s="299"/>
      <c r="AC368" s="303">
        <v>3</v>
      </c>
      <c r="AD368" s="304">
        <v>1</v>
      </c>
      <c r="AE368" s="304">
        <v>1</v>
      </c>
      <c r="AF368" s="305">
        <v>1</v>
      </c>
      <c r="AG368" s="303"/>
      <c r="AH368" s="304"/>
      <c r="AI368" s="304"/>
      <c r="AJ368" s="306"/>
      <c r="AK368" s="295"/>
      <c r="AL368" s="73"/>
      <c r="AM368" s="73"/>
      <c r="AN368" s="251"/>
      <c r="AO368" s="295"/>
      <c r="AP368" s="73"/>
      <c r="AQ368" s="73"/>
      <c r="AR368" s="296"/>
      <c r="AS368" s="295"/>
      <c r="AT368" s="73"/>
      <c r="AU368" s="73"/>
      <c r="AV368" s="296"/>
      <c r="AW368" s="297"/>
      <c r="AX368" s="73"/>
      <c r="AY368" s="73"/>
      <c r="AZ368" s="296"/>
      <c r="BA368" s="281"/>
      <c r="BB368" s="48"/>
      <c r="BC368" s="192"/>
      <c r="BD368" s="192"/>
      <c r="BE368" s="192"/>
      <c r="BF368" s="192"/>
      <c r="BG368" s="192"/>
      <c r="BH368" s="192"/>
      <c r="BI368" s="192"/>
      <c r="BJ368" s="192"/>
      <c r="BK368" s="192"/>
      <c r="BL368" s="192"/>
      <c r="BM368" s="192"/>
      <c r="BN368" s="192"/>
      <c r="BO368" s="192"/>
      <c r="BP368" s="192"/>
      <c r="BQ368" s="192"/>
      <c r="BR368" s="192"/>
      <c r="BS368" s="192"/>
      <c r="BT368" s="192"/>
      <c r="BU368" s="192"/>
      <c r="BV368" s="192"/>
      <c r="BW368" s="192"/>
      <c r="BX368" s="192"/>
      <c r="BY368" s="192"/>
      <c r="BZ368" s="192"/>
      <c r="CA368" s="192"/>
      <c r="CB368" s="192"/>
      <c r="CC368" s="192"/>
      <c r="CD368" s="192"/>
      <c r="CE368" s="192"/>
      <c r="CF368" s="192"/>
      <c r="CG368" s="192"/>
      <c r="CH368" s="192"/>
      <c r="CI368" s="192"/>
      <c r="CJ368" s="192"/>
      <c r="CK368" s="192"/>
      <c r="CL368" s="192"/>
      <c r="CM368" s="192"/>
      <c r="CN368" s="192"/>
      <c r="CO368" s="192"/>
      <c r="CP368" s="192"/>
      <c r="CQ368" s="192"/>
      <c r="CR368" s="192"/>
      <c r="CS368" s="192"/>
      <c r="CT368" s="192"/>
      <c r="CU368" s="192"/>
      <c r="CV368" s="192"/>
      <c r="CW368" s="192"/>
      <c r="CX368" s="192"/>
      <c r="CY368" s="192"/>
      <c r="CZ368" s="192"/>
      <c r="DA368" s="192"/>
      <c r="DB368" s="192"/>
      <c r="DC368" s="192"/>
    </row>
    <row r="369" spans="1:107" s="301" customFormat="1" ht="36">
      <c r="A369" s="73">
        <v>2</v>
      </c>
      <c r="B369" s="73">
        <v>3</v>
      </c>
      <c r="C369" s="49" t="s">
        <v>605</v>
      </c>
      <c r="D369" s="73"/>
      <c r="E369" s="251" t="s">
        <v>449</v>
      </c>
      <c r="F369" s="294">
        <v>18</v>
      </c>
      <c r="G369" s="279" t="s">
        <v>451</v>
      </c>
      <c r="H369" s="280" t="s">
        <v>94</v>
      </c>
      <c r="I369" s="295">
        <v>2.5</v>
      </c>
      <c r="J369" s="296">
        <f>I369*36</f>
        <v>90</v>
      </c>
      <c r="K369" s="297">
        <f>SUM(L369:N369)</f>
        <v>54</v>
      </c>
      <c r="L369" s="73">
        <v>18</v>
      </c>
      <c r="M369" s="73">
        <v>18</v>
      </c>
      <c r="N369" s="73">
        <v>18</v>
      </c>
      <c r="O369" s="251">
        <f>J369-K369</f>
        <v>36</v>
      </c>
      <c r="P369" s="295"/>
      <c r="Q369" s="73">
        <v>3</v>
      </c>
      <c r="R369" s="73"/>
      <c r="S369" s="73">
        <v>1</v>
      </c>
      <c r="T369" s="62" t="s">
        <v>678</v>
      </c>
      <c r="U369" s="298">
        <v>3</v>
      </c>
      <c r="V369" s="75">
        <v>1</v>
      </c>
      <c r="W369" s="75">
        <v>1</v>
      </c>
      <c r="X369" s="308">
        <v>1</v>
      </c>
      <c r="Y369" s="298"/>
      <c r="Z369" s="75"/>
      <c r="AA369" s="75"/>
      <c r="AB369" s="299"/>
      <c r="AC369" s="303">
        <v>3</v>
      </c>
      <c r="AD369" s="304">
        <v>1</v>
      </c>
      <c r="AE369" s="304">
        <v>1</v>
      </c>
      <c r="AF369" s="305">
        <v>1</v>
      </c>
      <c r="AG369" s="303"/>
      <c r="AH369" s="304"/>
      <c r="AI369" s="304"/>
      <c r="AJ369" s="306"/>
      <c r="AK369" s="295"/>
      <c r="AL369" s="73"/>
      <c r="AM369" s="73"/>
      <c r="AN369" s="251"/>
      <c r="AO369" s="295"/>
      <c r="AP369" s="73"/>
      <c r="AQ369" s="73"/>
      <c r="AR369" s="296"/>
      <c r="AS369" s="295"/>
      <c r="AT369" s="73"/>
      <c r="AU369" s="73"/>
      <c r="AV369" s="296"/>
      <c r="AW369" s="297"/>
      <c r="AX369" s="73"/>
      <c r="AY369" s="73"/>
      <c r="AZ369" s="296"/>
      <c r="BA369" s="281"/>
      <c r="BB369" s="48"/>
      <c r="BC369" s="192"/>
      <c r="BD369" s="192"/>
      <c r="BE369" s="192"/>
      <c r="BF369" s="192"/>
      <c r="BG369" s="192"/>
      <c r="BH369" s="192"/>
      <c r="BI369" s="192"/>
      <c r="BJ369" s="192"/>
      <c r="BK369" s="192"/>
      <c r="BL369" s="192"/>
      <c r="BM369" s="192"/>
      <c r="BN369" s="192"/>
      <c r="BO369" s="192"/>
      <c r="BP369" s="192"/>
      <c r="BQ369" s="192"/>
      <c r="BR369" s="192"/>
      <c r="BS369" s="192"/>
      <c r="BT369" s="192"/>
      <c r="BU369" s="192"/>
      <c r="BV369" s="192"/>
      <c r="BW369" s="192"/>
      <c r="BX369" s="192"/>
      <c r="BY369" s="192"/>
      <c r="BZ369" s="192"/>
      <c r="CA369" s="192"/>
      <c r="CB369" s="192"/>
      <c r="CC369" s="192"/>
      <c r="CD369" s="192"/>
      <c r="CE369" s="192"/>
      <c r="CF369" s="192"/>
      <c r="CG369" s="192"/>
      <c r="CH369" s="192"/>
      <c r="CI369" s="192"/>
      <c r="CJ369" s="192"/>
      <c r="CK369" s="192"/>
      <c r="CL369" s="192"/>
      <c r="CM369" s="192"/>
      <c r="CN369" s="192"/>
      <c r="CO369" s="192"/>
      <c r="CP369" s="192"/>
      <c r="CQ369" s="192"/>
      <c r="CR369" s="192"/>
      <c r="CS369" s="192"/>
      <c r="CT369" s="192"/>
      <c r="CU369" s="192"/>
      <c r="CV369" s="192"/>
      <c r="CW369" s="192"/>
      <c r="CX369" s="192"/>
      <c r="CY369" s="192"/>
      <c r="CZ369" s="192"/>
      <c r="DA369" s="192"/>
      <c r="DB369" s="192"/>
      <c r="DC369" s="192"/>
    </row>
    <row r="370" spans="1:107" s="301" customFormat="1" ht="36">
      <c r="A370" s="47">
        <v>2</v>
      </c>
      <c r="B370" s="47">
        <v>3</v>
      </c>
      <c r="C370" s="18" t="s">
        <v>252</v>
      </c>
      <c r="D370" s="255"/>
      <c r="E370" s="110" t="s">
        <v>624</v>
      </c>
      <c r="F370" s="179">
        <v>24</v>
      </c>
      <c r="G370" s="173" t="s">
        <v>264</v>
      </c>
      <c r="H370" s="111" t="s">
        <v>94</v>
      </c>
      <c r="I370" s="115">
        <v>3</v>
      </c>
      <c r="J370" s="26">
        <v>108</v>
      </c>
      <c r="K370" s="19">
        <v>54</v>
      </c>
      <c r="L370" s="20">
        <v>18</v>
      </c>
      <c r="M370" s="20">
        <v>18</v>
      </c>
      <c r="N370" s="20">
        <v>18</v>
      </c>
      <c r="O370" s="22">
        <v>54</v>
      </c>
      <c r="P370" s="23"/>
      <c r="Q370" s="20">
        <v>3</v>
      </c>
      <c r="R370" s="20"/>
      <c r="S370" s="20">
        <v>1</v>
      </c>
      <c r="T370" s="62" t="s">
        <v>678</v>
      </c>
      <c r="U370" s="61">
        <v>3</v>
      </c>
      <c r="V370" s="62">
        <v>1</v>
      </c>
      <c r="W370" s="62">
        <v>1</v>
      </c>
      <c r="X370" s="63">
        <v>1</v>
      </c>
      <c r="Y370" s="61"/>
      <c r="Z370" s="62"/>
      <c r="AA370" s="62"/>
      <c r="AB370" s="222"/>
      <c r="AC370" s="203">
        <v>3</v>
      </c>
      <c r="AD370" s="204">
        <v>1</v>
      </c>
      <c r="AE370" s="204">
        <v>1</v>
      </c>
      <c r="AF370" s="205">
        <v>1</v>
      </c>
      <c r="AG370" s="203"/>
      <c r="AH370" s="204"/>
      <c r="AI370" s="204"/>
      <c r="AJ370" s="206"/>
      <c r="AK370" s="23"/>
      <c r="AL370" s="20"/>
      <c r="AM370" s="20"/>
      <c r="AN370" s="22"/>
      <c r="AO370" s="23"/>
      <c r="AP370" s="20"/>
      <c r="AQ370" s="20"/>
      <c r="AR370" s="21"/>
      <c r="AS370" s="23"/>
      <c r="AT370" s="20"/>
      <c r="AU370" s="20"/>
      <c r="AV370" s="21"/>
      <c r="AW370" s="24"/>
      <c r="AX370" s="20"/>
      <c r="AY370" s="20"/>
      <c r="AZ370" s="21"/>
      <c r="BA370" s="380"/>
      <c r="BB370" s="17"/>
      <c r="BC370" s="192"/>
      <c r="BD370" s="192"/>
      <c r="BE370" s="192"/>
      <c r="BF370" s="192"/>
      <c r="BG370" s="192"/>
      <c r="BH370" s="192"/>
      <c r="BI370" s="192"/>
      <c r="BJ370" s="192"/>
      <c r="BK370" s="192"/>
      <c r="BL370" s="192"/>
      <c r="BM370" s="192"/>
      <c r="BN370" s="192"/>
      <c r="BO370" s="192"/>
      <c r="BP370" s="192"/>
      <c r="BQ370" s="192"/>
      <c r="BR370" s="192"/>
      <c r="BS370" s="192"/>
      <c r="BT370" s="192"/>
      <c r="BU370" s="192"/>
      <c r="BV370" s="192"/>
      <c r="BW370" s="192"/>
      <c r="BX370" s="192"/>
      <c r="BY370" s="192"/>
      <c r="BZ370" s="192"/>
      <c r="CA370" s="192"/>
      <c r="CB370" s="192"/>
      <c r="CC370" s="192"/>
      <c r="CD370" s="192"/>
      <c r="CE370" s="192"/>
      <c r="CF370" s="192"/>
      <c r="CG370" s="192"/>
      <c r="CH370" s="192"/>
      <c r="CI370" s="192"/>
      <c r="CJ370" s="192"/>
      <c r="CK370" s="192"/>
      <c r="CL370" s="192"/>
      <c r="CM370" s="192"/>
      <c r="CN370" s="192"/>
      <c r="CO370" s="192"/>
      <c r="CP370" s="192"/>
      <c r="CQ370" s="192"/>
      <c r="CR370" s="192"/>
      <c r="CS370" s="192"/>
      <c r="CT370" s="192"/>
      <c r="CU370" s="192"/>
      <c r="CV370" s="192"/>
      <c r="CW370" s="192"/>
      <c r="CX370" s="192"/>
      <c r="CY370" s="192"/>
      <c r="CZ370" s="192"/>
      <c r="DA370" s="192"/>
      <c r="DB370" s="192"/>
      <c r="DC370" s="192"/>
    </row>
    <row r="371" spans="1:107" s="301" customFormat="1" ht="36">
      <c r="A371" s="47">
        <v>2</v>
      </c>
      <c r="B371" s="47">
        <v>4</v>
      </c>
      <c r="C371" s="18" t="s">
        <v>252</v>
      </c>
      <c r="D371" s="255"/>
      <c r="E371" s="110" t="s">
        <v>625</v>
      </c>
      <c r="F371" s="179">
        <v>25</v>
      </c>
      <c r="G371" s="173" t="s">
        <v>265</v>
      </c>
      <c r="H371" s="111" t="s">
        <v>94</v>
      </c>
      <c r="I371" s="115" t="s">
        <v>55</v>
      </c>
      <c r="J371" s="26">
        <v>162</v>
      </c>
      <c r="K371" s="19">
        <v>64</v>
      </c>
      <c r="L371" s="20">
        <v>18</v>
      </c>
      <c r="M371" s="20">
        <v>18</v>
      </c>
      <c r="N371" s="20">
        <v>28</v>
      </c>
      <c r="O371" s="22">
        <v>98</v>
      </c>
      <c r="P371" s="23">
        <v>4</v>
      </c>
      <c r="Q371" s="20"/>
      <c r="R371" s="20"/>
      <c r="S371" s="20">
        <v>1</v>
      </c>
      <c r="T371" s="62" t="s">
        <v>678</v>
      </c>
      <c r="U371" s="61"/>
      <c r="V371" s="62"/>
      <c r="W371" s="62"/>
      <c r="X371" s="63"/>
      <c r="Y371" s="61" t="s">
        <v>60</v>
      </c>
      <c r="Z371" s="62">
        <v>1</v>
      </c>
      <c r="AA371" s="62">
        <v>1</v>
      </c>
      <c r="AB371" s="222" t="s">
        <v>61</v>
      </c>
      <c r="AC371" s="203"/>
      <c r="AD371" s="204"/>
      <c r="AE371" s="204"/>
      <c r="AF371" s="205"/>
      <c r="AG371" s="203" t="s">
        <v>60</v>
      </c>
      <c r="AH371" s="204">
        <v>1</v>
      </c>
      <c r="AI371" s="204">
        <v>1</v>
      </c>
      <c r="AJ371" s="206" t="s">
        <v>61</v>
      </c>
      <c r="AK371" s="23"/>
      <c r="AL371" s="20"/>
      <c r="AM371" s="20"/>
      <c r="AN371" s="22"/>
      <c r="AO371" s="23"/>
      <c r="AP371" s="20"/>
      <c r="AQ371" s="20"/>
      <c r="AR371" s="21"/>
      <c r="AS371" s="23"/>
      <c r="AT371" s="20"/>
      <c r="AU371" s="20"/>
      <c r="AV371" s="21"/>
      <c r="AW371" s="24"/>
      <c r="AX371" s="20"/>
      <c r="AY371" s="20"/>
      <c r="AZ371" s="21"/>
      <c r="BA371" s="380"/>
      <c r="BB371" s="17"/>
      <c r="BC371" s="192"/>
      <c r="BD371" s="192"/>
      <c r="BE371" s="192"/>
      <c r="BF371" s="192"/>
      <c r="BG371" s="192"/>
      <c r="BH371" s="192"/>
      <c r="BI371" s="192"/>
      <c r="BJ371" s="192"/>
      <c r="BK371" s="192"/>
      <c r="BL371" s="192"/>
      <c r="BM371" s="192"/>
      <c r="BN371" s="192"/>
      <c r="BO371" s="192"/>
      <c r="BP371" s="192"/>
      <c r="BQ371" s="192"/>
      <c r="BR371" s="192"/>
      <c r="BS371" s="192"/>
      <c r="BT371" s="192"/>
      <c r="BU371" s="192"/>
      <c r="BV371" s="192"/>
      <c r="BW371" s="192"/>
      <c r="BX371" s="192"/>
      <c r="BY371" s="192"/>
      <c r="BZ371" s="192"/>
      <c r="CA371" s="192"/>
      <c r="CB371" s="192"/>
      <c r="CC371" s="192"/>
      <c r="CD371" s="192"/>
      <c r="CE371" s="192"/>
      <c r="CF371" s="192"/>
      <c r="CG371" s="192"/>
      <c r="CH371" s="192"/>
      <c r="CI371" s="192"/>
      <c r="CJ371" s="192"/>
      <c r="CK371" s="192"/>
      <c r="CL371" s="192"/>
      <c r="CM371" s="192"/>
      <c r="CN371" s="192"/>
      <c r="CO371" s="192"/>
      <c r="CP371" s="192"/>
      <c r="CQ371" s="192"/>
      <c r="CR371" s="192"/>
      <c r="CS371" s="192"/>
      <c r="CT371" s="192"/>
      <c r="CU371" s="192"/>
      <c r="CV371" s="192"/>
      <c r="CW371" s="192"/>
      <c r="CX371" s="192"/>
      <c r="CY371" s="192"/>
      <c r="CZ371" s="192"/>
      <c r="DA371" s="192"/>
      <c r="DB371" s="192"/>
      <c r="DC371" s="192"/>
    </row>
    <row r="372" spans="1:107" s="301" customFormat="1" ht="39.75" customHeight="1">
      <c r="A372" s="47">
        <v>2</v>
      </c>
      <c r="B372" s="47">
        <v>3</v>
      </c>
      <c r="C372" s="18" t="s">
        <v>14</v>
      </c>
      <c r="D372" s="255"/>
      <c r="E372" s="416" t="s">
        <v>646</v>
      </c>
      <c r="F372" s="179">
        <v>21</v>
      </c>
      <c r="G372" s="173" t="s">
        <v>81</v>
      </c>
      <c r="H372" s="111" t="s">
        <v>82</v>
      </c>
      <c r="I372" s="115" t="s">
        <v>57</v>
      </c>
      <c r="J372" s="26">
        <v>90</v>
      </c>
      <c r="K372" s="19">
        <v>54</v>
      </c>
      <c r="L372" s="20">
        <v>28</v>
      </c>
      <c r="M372" s="20">
        <v>26</v>
      </c>
      <c r="N372" s="20"/>
      <c r="O372" s="22">
        <v>36</v>
      </c>
      <c r="P372" s="23"/>
      <c r="Q372" s="20">
        <v>3</v>
      </c>
      <c r="R372" s="20"/>
      <c r="S372" s="20">
        <v>1</v>
      </c>
      <c r="T372" s="20" t="s">
        <v>21</v>
      </c>
      <c r="U372" s="61">
        <v>3</v>
      </c>
      <c r="V372" s="62" t="s">
        <v>61</v>
      </c>
      <c r="W372" s="62" t="s">
        <v>83</v>
      </c>
      <c r="X372" s="63"/>
      <c r="Y372" s="61"/>
      <c r="Z372" s="62"/>
      <c r="AA372" s="62"/>
      <c r="AB372" s="222"/>
      <c r="AC372" s="203">
        <v>3</v>
      </c>
      <c r="AD372" s="204" t="s">
        <v>61</v>
      </c>
      <c r="AE372" s="204" t="s">
        <v>83</v>
      </c>
      <c r="AF372" s="205"/>
      <c r="AG372" s="203"/>
      <c r="AH372" s="204"/>
      <c r="AI372" s="204"/>
      <c r="AJ372" s="206"/>
      <c r="AK372" s="23"/>
      <c r="AL372" s="20"/>
      <c r="AM372" s="20"/>
      <c r="AN372" s="22"/>
      <c r="AO372" s="23"/>
      <c r="AP372" s="20"/>
      <c r="AQ372" s="20"/>
      <c r="AR372" s="21"/>
      <c r="AS372" s="23"/>
      <c r="AT372" s="20"/>
      <c r="AU372" s="20"/>
      <c r="AV372" s="21"/>
      <c r="AW372" s="24"/>
      <c r="AX372" s="20"/>
      <c r="AY372" s="20"/>
      <c r="AZ372" s="21"/>
      <c r="BA372" s="380"/>
      <c r="BB372" s="17"/>
      <c r="BC372" s="192"/>
      <c r="BD372" s="192"/>
      <c r="BE372" s="192"/>
      <c r="BF372" s="192"/>
      <c r="BG372" s="192"/>
      <c r="BH372" s="192"/>
      <c r="BI372" s="192"/>
      <c r="BJ372" s="192"/>
      <c r="BK372" s="192"/>
      <c r="BL372" s="192"/>
      <c r="BM372" s="192"/>
      <c r="BN372" s="192"/>
      <c r="BO372" s="192"/>
      <c r="BP372" s="192"/>
      <c r="BQ372" s="192"/>
      <c r="BR372" s="192"/>
      <c r="BS372" s="192"/>
      <c r="BT372" s="192"/>
      <c r="BU372" s="192"/>
      <c r="BV372" s="192"/>
      <c r="BW372" s="192"/>
      <c r="BX372" s="192"/>
      <c r="BY372" s="192"/>
      <c r="BZ372" s="192"/>
      <c r="CA372" s="192"/>
      <c r="CB372" s="192"/>
      <c r="CC372" s="192"/>
      <c r="CD372" s="192"/>
      <c r="CE372" s="192"/>
      <c r="CF372" s="192"/>
      <c r="CG372" s="192"/>
      <c r="CH372" s="192"/>
      <c r="CI372" s="192"/>
      <c r="CJ372" s="192"/>
      <c r="CK372" s="192"/>
      <c r="CL372" s="192"/>
      <c r="CM372" s="192"/>
      <c r="CN372" s="192"/>
      <c r="CO372" s="192"/>
      <c r="CP372" s="192"/>
      <c r="CQ372" s="192"/>
      <c r="CR372" s="192"/>
      <c r="CS372" s="192"/>
      <c r="CT372" s="192"/>
      <c r="CU372" s="192"/>
      <c r="CV372" s="192"/>
      <c r="CW372" s="192"/>
      <c r="CX372" s="192"/>
      <c r="CY372" s="192"/>
      <c r="CZ372" s="192"/>
      <c r="DA372" s="192"/>
      <c r="DB372" s="192"/>
      <c r="DC372" s="192"/>
    </row>
    <row r="373" spans="1:107" s="301" customFormat="1" ht="39" customHeight="1">
      <c r="A373" s="47">
        <v>1</v>
      </c>
      <c r="B373" s="47">
        <v>2</v>
      </c>
      <c r="C373" s="18" t="s">
        <v>250</v>
      </c>
      <c r="D373" s="255"/>
      <c r="E373" s="110" t="s">
        <v>615</v>
      </c>
      <c r="F373" s="179">
        <v>20</v>
      </c>
      <c r="G373" s="173" t="s">
        <v>260</v>
      </c>
      <c r="H373" s="111" t="s">
        <v>82</v>
      </c>
      <c r="I373" s="115">
        <v>3</v>
      </c>
      <c r="J373" s="26">
        <v>108</v>
      </c>
      <c r="K373" s="19">
        <v>54</v>
      </c>
      <c r="L373" s="20">
        <v>36</v>
      </c>
      <c r="M373" s="20">
        <v>18</v>
      </c>
      <c r="N373" s="20"/>
      <c r="O373" s="22">
        <v>54</v>
      </c>
      <c r="P373" s="23"/>
      <c r="Q373" s="20">
        <v>2</v>
      </c>
      <c r="R373" s="20"/>
      <c r="S373" s="20">
        <v>1</v>
      </c>
      <c r="T373" s="20" t="s">
        <v>21</v>
      </c>
      <c r="U373" s="61"/>
      <c r="V373" s="62"/>
      <c r="W373" s="62"/>
      <c r="X373" s="63"/>
      <c r="Y373" s="61">
        <v>3</v>
      </c>
      <c r="Z373" s="62">
        <v>2</v>
      </c>
      <c r="AA373" s="62">
        <v>1</v>
      </c>
      <c r="AB373" s="222"/>
      <c r="AC373" s="23"/>
      <c r="AD373" s="20"/>
      <c r="AE373" s="20"/>
      <c r="AF373" s="22"/>
      <c r="AG373" s="23"/>
      <c r="AH373" s="20"/>
      <c r="AI373" s="20"/>
      <c r="AJ373" s="21"/>
      <c r="AK373" s="23"/>
      <c r="AL373" s="20"/>
      <c r="AM373" s="20"/>
      <c r="AN373" s="22"/>
      <c r="AO373" s="23"/>
      <c r="AP373" s="20"/>
      <c r="AQ373" s="20"/>
      <c r="AR373" s="21"/>
      <c r="AS373" s="23"/>
      <c r="AT373" s="20"/>
      <c r="AU373" s="20"/>
      <c r="AV373" s="21"/>
      <c r="AW373" s="24"/>
      <c r="AX373" s="20"/>
      <c r="AY373" s="20"/>
      <c r="AZ373" s="21"/>
      <c r="BA373" s="380"/>
      <c r="BB373" s="17"/>
      <c r="BC373" s="192"/>
      <c r="BD373" s="192"/>
      <c r="BE373" s="192"/>
      <c r="BF373" s="192"/>
      <c r="BG373" s="192"/>
      <c r="BH373" s="192"/>
      <c r="BI373" s="192"/>
      <c r="BJ373" s="192"/>
      <c r="BK373" s="192"/>
      <c r="BL373" s="192"/>
      <c r="BM373" s="192"/>
      <c r="BN373" s="192"/>
      <c r="BO373" s="192"/>
      <c r="BP373" s="192"/>
      <c r="BQ373" s="192"/>
      <c r="BR373" s="192"/>
      <c r="BS373" s="192"/>
      <c r="BT373" s="192"/>
      <c r="BU373" s="192"/>
      <c r="BV373" s="192"/>
      <c r="BW373" s="192"/>
      <c r="BX373" s="192"/>
      <c r="BY373" s="192"/>
      <c r="BZ373" s="192"/>
      <c r="CA373" s="192"/>
      <c r="CB373" s="192"/>
      <c r="CC373" s="192"/>
      <c r="CD373" s="192"/>
      <c r="CE373" s="192"/>
      <c r="CF373" s="192"/>
      <c r="CG373" s="192"/>
      <c r="CH373" s="192"/>
      <c r="CI373" s="192"/>
      <c r="CJ373" s="192"/>
      <c r="CK373" s="192"/>
      <c r="CL373" s="192"/>
      <c r="CM373" s="192"/>
      <c r="CN373" s="192"/>
      <c r="CO373" s="192"/>
      <c r="CP373" s="192"/>
      <c r="CQ373" s="192"/>
      <c r="CR373" s="192"/>
      <c r="CS373" s="192"/>
      <c r="CT373" s="192"/>
      <c r="CU373" s="192"/>
      <c r="CV373" s="192"/>
      <c r="CW373" s="192"/>
      <c r="CX373" s="192"/>
      <c r="CY373" s="192"/>
      <c r="CZ373" s="192"/>
      <c r="DA373" s="192"/>
      <c r="DB373" s="192"/>
      <c r="DC373" s="192"/>
    </row>
    <row r="374" spans="1:107" s="301" customFormat="1" ht="45.75" customHeight="1">
      <c r="A374" s="47">
        <v>2</v>
      </c>
      <c r="B374" s="47">
        <v>3</v>
      </c>
      <c r="C374" s="18" t="s">
        <v>252</v>
      </c>
      <c r="D374" s="255"/>
      <c r="E374" s="110" t="s">
        <v>626</v>
      </c>
      <c r="F374" s="179">
        <v>21</v>
      </c>
      <c r="G374" s="173" t="s">
        <v>261</v>
      </c>
      <c r="H374" s="111" t="s">
        <v>82</v>
      </c>
      <c r="I374" s="115">
        <v>3</v>
      </c>
      <c r="J374" s="26">
        <v>108</v>
      </c>
      <c r="K374" s="19">
        <v>36</v>
      </c>
      <c r="L374" s="20">
        <v>18</v>
      </c>
      <c r="M374" s="20">
        <v>18</v>
      </c>
      <c r="N374" s="20"/>
      <c r="O374" s="22">
        <v>72</v>
      </c>
      <c r="P374" s="23">
        <v>3</v>
      </c>
      <c r="Q374" s="20"/>
      <c r="R374" s="20"/>
      <c r="S374" s="20">
        <v>1</v>
      </c>
      <c r="T374" s="62" t="s">
        <v>678</v>
      </c>
      <c r="U374" s="61">
        <v>2</v>
      </c>
      <c r="V374" s="62">
        <v>1</v>
      </c>
      <c r="W374" s="62">
        <v>1</v>
      </c>
      <c r="X374" s="63"/>
      <c r="Y374" s="61"/>
      <c r="Z374" s="62"/>
      <c r="AA374" s="62"/>
      <c r="AB374" s="222"/>
      <c r="AC374" s="203">
        <v>2</v>
      </c>
      <c r="AD374" s="204">
        <v>1</v>
      </c>
      <c r="AE374" s="204">
        <v>1</v>
      </c>
      <c r="AF374" s="205"/>
      <c r="AG374" s="203"/>
      <c r="AH374" s="204"/>
      <c r="AI374" s="204"/>
      <c r="AJ374" s="206"/>
      <c r="AK374" s="23"/>
      <c r="AL374" s="20"/>
      <c r="AM374" s="20"/>
      <c r="AN374" s="22"/>
      <c r="AO374" s="23"/>
      <c r="AP374" s="20"/>
      <c r="AQ374" s="20"/>
      <c r="AR374" s="21"/>
      <c r="AS374" s="23"/>
      <c r="AT374" s="20"/>
      <c r="AU374" s="20"/>
      <c r="AV374" s="21"/>
      <c r="AW374" s="24"/>
      <c r="AX374" s="20"/>
      <c r="AY374" s="20"/>
      <c r="AZ374" s="21"/>
      <c r="BA374" s="380"/>
      <c r="BB374" s="17"/>
      <c r="BC374" s="192"/>
      <c r="BD374" s="192"/>
      <c r="BE374" s="192"/>
      <c r="BF374" s="192"/>
      <c r="BG374" s="192"/>
      <c r="BH374" s="192"/>
      <c r="BI374" s="192"/>
      <c r="BJ374" s="192"/>
      <c r="BK374" s="192"/>
      <c r="BL374" s="192"/>
      <c r="BM374" s="192"/>
      <c r="BN374" s="192"/>
      <c r="BO374" s="192"/>
      <c r="BP374" s="192"/>
      <c r="BQ374" s="192"/>
      <c r="BR374" s="192"/>
      <c r="BS374" s="192"/>
      <c r="BT374" s="192"/>
      <c r="BU374" s="192"/>
      <c r="BV374" s="192"/>
      <c r="BW374" s="192"/>
      <c r="BX374" s="192"/>
      <c r="BY374" s="192"/>
      <c r="BZ374" s="192"/>
      <c r="CA374" s="192"/>
      <c r="CB374" s="192"/>
      <c r="CC374" s="192"/>
      <c r="CD374" s="192"/>
      <c r="CE374" s="192"/>
      <c r="CF374" s="192"/>
      <c r="CG374" s="192"/>
      <c r="CH374" s="192"/>
      <c r="CI374" s="192"/>
      <c r="CJ374" s="192"/>
      <c r="CK374" s="192"/>
      <c r="CL374" s="192"/>
      <c r="CM374" s="192"/>
      <c r="CN374" s="192"/>
      <c r="CO374" s="192"/>
      <c r="CP374" s="192"/>
      <c r="CQ374" s="192"/>
      <c r="CR374" s="192"/>
      <c r="CS374" s="192"/>
      <c r="CT374" s="192"/>
      <c r="CU374" s="192"/>
      <c r="CV374" s="192"/>
      <c r="CW374" s="192"/>
      <c r="CX374" s="192"/>
      <c r="CY374" s="192"/>
      <c r="CZ374" s="192"/>
      <c r="DA374" s="192"/>
      <c r="DB374" s="192"/>
      <c r="DC374" s="192"/>
    </row>
    <row r="375" spans="1:107" s="301" customFormat="1" ht="50.25" customHeight="1">
      <c r="A375" s="39">
        <v>3</v>
      </c>
      <c r="B375" s="39">
        <v>5</v>
      </c>
      <c r="C375" s="18" t="s">
        <v>124</v>
      </c>
      <c r="D375" s="73"/>
      <c r="E375" s="420" t="s">
        <v>654</v>
      </c>
      <c r="F375" s="180">
        <v>5</v>
      </c>
      <c r="G375" s="173" t="s">
        <v>131</v>
      </c>
      <c r="H375" s="111" t="s">
        <v>132</v>
      </c>
      <c r="I375" s="266">
        <v>2</v>
      </c>
      <c r="J375" s="29">
        <v>72</v>
      </c>
      <c r="K375" s="267">
        <v>36</v>
      </c>
      <c r="L375" s="66">
        <v>18</v>
      </c>
      <c r="M375" s="66">
        <v>18</v>
      </c>
      <c r="N375" s="66"/>
      <c r="O375" s="90">
        <v>36</v>
      </c>
      <c r="P375" s="124"/>
      <c r="Q375" s="66">
        <v>5</v>
      </c>
      <c r="R375" s="66"/>
      <c r="S375" s="66"/>
      <c r="T375" s="20" t="s">
        <v>21</v>
      </c>
      <c r="U375" s="224">
        <v>2</v>
      </c>
      <c r="V375" s="225">
        <v>1</v>
      </c>
      <c r="W375" s="225">
        <v>1</v>
      </c>
      <c r="X375" s="226"/>
      <c r="Y375" s="224"/>
      <c r="Z375" s="225"/>
      <c r="AA375" s="225"/>
      <c r="AB375" s="227"/>
      <c r="AC375" s="36"/>
      <c r="AD375" s="33"/>
      <c r="AE375" s="33"/>
      <c r="AF375" s="35"/>
      <c r="AG375" s="36"/>
      <c r="AH375" s="33"/>
      <c r="AI375" s="33"/>
      <c r="AJ375" s="34"/>
      <c r="AK375" s="36">
        <v>2</v>
      </c>
      <c r="AL375" s="33">
        <v>1</v>
      </c>
      <c r="AM375" s="33">
        <v>1</v>
      </c>
      <c r="AN375" s="35"/>
      <c r="AO375" s="36"/>
      <c r="AP375" s="33"/>
      <c r="AQ375" s="33"/>
      <c r="AR375" s="34"/>
      <c r="AS375" s="36"/>
      <c r="AT375" s="33"/>
      <c r="AU375" s="33"/>
      <c r="AV375" s="34"/>
      <c r="AW375" s="37"/>
      <c r="AX375" s="33"/>
      <c r="AY375" s="33"/>
      <c r="AZ375" s="34"/>
      <c r="BA375" s="378"/>
      <c r="BB375" s="2"/>
      <c r="BC375" s="192"/>
      <c r="BD375" s="192"/>
      <c r="BE375" s="192"/>
      <c r="BF375" s="192"/>
      <c r="BG375" s="192"/>
      <c r="BH375" s="192"/>
      <c r="BI375" s="192"/>
      <c r="BJ375" s="192"/>
      <c r="BK375" s="192"/>
      <c r="BL375" s="192"/>
      <c r="BM375" s="192"/>
      <c r="BN375" s="192"/>
      <c r="BO375" s="192"/>
      <c r="BP375" s="192"/>
      <c r="BQ375" s="192"/>
      <c r="BR375" s="192"/>
      <c r="BS375" s="192"/>
      <c r="BT375" s="192"/>
      <c r="BU375" s="192"/>
      <c r="BV375" s="192"/>
      <c r="BW375" s="192"/>
      <c r="BX375" s="192"/>
      <c r="BY375" s="192"/>
      <c r="BZ375" s="192"/>
      <c r="CA375" s="192"/>
      <c r="CB375" s="192"/>
      <c r="CC375" s="192"/>
      <c r="CD375" s="192"/>
      <c r="CE375" s="192"/>
      <c r="CF375" s="192"/>
      <c r="CG375" s="192"/>
      <c r="CH375" s="192"/>
      <c r="CI375" s="192"/>
      <c r="CJ375" s="192"/>
      <c r="CK375" s="192"/>
      <c r="CL375" s="192"/>
      <c r="CM375" s="192"/>
      <c r="CN375" s="192"/>
      <c r="CO375" s="192"/>
      <c r="CP375" s="192"/>
      <c r="CQ375" s="192"/>
      <c r="CR375" s="192"/>
      <c r="CS375" s="192"/>
      <c r="CT375" s="192"/>
      <c r="CU375" s="192"/>
      <c r="CV375" s="192"/>
      <c r="CW375" s="192"/>
      <c r="CX375" s="192"/>
      <c r="CY375" s="192"/>
      <c r="CZ375" s="192"/>
      <c r="DA375" s="192"/>
      <c r="DB375" s="192"/>
      <c r="DC375" s="192"/>
    </row>
    <row r="376" spans="1:107" s="301" customFormat="1" ht="36">
      <c r="A376" s="39">
        <v>3</v>
      </c>
      <c r="B376" s="39">
        <v>5</v>
      </c>
      <c r="C376" s="18" t="s">
        <v>274</v>
      </c>
      <c r="D376" s="73"/>
      <c r="E376" s="421" t="s">
        <v>663</v>
      </c>
      <c r="F376" s="179">
        <v>8</v>
      </c>
      <c r="G376" s="173" t="s">
        <v>131</v>
      </c>
      <c r="H376" s="111" t="s">
        <v>132</v>
      </c>
      <c r="I376" s="115">
        <v>2</v>
      </c>
      <c r="J376" s="26">
        <v>72</v>
      </c>
      <c r="K376" s="19">
        <v>36</v>
      </c>
      <c r="L376" s="20">
        <v>18</v>
      </c>
      <c r="M376" s="20">
        <v>18</v>
      </c>
      <c r="N376" s="20"/>
      <c r="O376" s="22">
        <v>36</v>
      </c>
      <c r="P376" s="23"/>
      <c r="Q376" s="20">
        <v>5</v>
      </c>
      <c r="R376" s="20"/>
      <c r="S376" s="20"/>
      <c r="T376" s="20" t="s">
        <v>21</v>
      </c>
      <c r="U376" s="61">
        <v>2</v>
      </c>
      <c r="V376" s="62">
        <v>1</v>
      </c>
      <c r="W376" s="62">
        <v>1</v>
      </c>
      <c r="X376" s="63"/>
      <c r="Y376" s="61"/>
      <c r="Z376" s="62"/>
      <c r="AA376" s="62"/>
      <c r="AB376" s="222"/>
      <c r="AC376" s="23"/>
      <c r="AD376" s="20"/>
      <c r="AE376" s="20"/>
      <c r="AF376" s="22"/>
      <c r="AG376" s="23"/>
      <c r="AH376" s="20"/>
      <c r="AI376" s="20"/>
      <c r="AJ376" s="21"/>
      <c r="AK376" s="23">
        <v>2</v>
      </c>
      <c r="AL376" s="20">
        <v>1</v>
      </c>
      <c r="AM376" s="20">
        <v>1</v>
      </c>
      <c r="AN376" s="22"/>
      <c r="AO376" s="23"/>
      <c r="AP376" s="20"/>
      <c r="AQ376" s="20"/>
      <c r="AR376" s="21"/>
      <c r="AS376" s="23"/>
      <c r="AT376" s="20"/>
      <c r="AU376" s="20"/>
      <c r="AV376" s="21"/>
      <c r="AW376" s="24"/>
      <c r="AX376" s="20"/>
      <c r="AY376" s="20"/>
      <c r="AZ376" s="21"/>
      <c r="BA376" s="7"/>
      <c r="BB376" s="2"/>
      <c r="BC376" s="192"/>
      <c r="BD376" s="192"/>
      <c r="BE376" s="192"/>
      <c r="BF376" s="192"/>
      <c r="BG376" s="192"/>
      <c r="BH376" s="192"/>
      <c r="BI376" s="192"/>
      <c r="BJ376" s="192"/>
      <c r="BK376" s="192"/>
      <c r="BL376" s="192"/>
      <c r="BM376" s="192"/>
      <c r="BN376" s="192"/>
      <c r="BO376" s="192"/>
      <c r="BP376" s="192"/>
      <c r="BQ376" s="192"/>
      <c r="BR376" s="192"/>
      <c r="BS376" s="192"/>
      <c r="BT376" s="192"/>
      <c r="BU376" s="192"/>
      <c r="BV376" s="192"/>
      <c r="BW376" s="192"/>
      <c r="BX376" s="192"/>
      <c r="BY376" s="192"/>
      <c r="BZ376" s="192"/>
      <c r="CA376" s="192"/>
      <c r="CB376" s="192"/>
      <c r="CC376" s="192"/>
      <c r="CD376" s="192"/>
      <c r="CE376" s="192"/>
      <c r="CF376" s="192"/>
      <c r="CG376" s="192"/>
      <c r="CH376" s="192"/>
      <c r="CI376" s="192"/>
      <c r="CJ376" s="192"/>
      <c r="CK376" s="192"/>
      <c r="CL376" s="192"/>
      <c r="CM376" s="192"/>
      <c r="CN376" s="192"/>
      <c r="CO376" s="192"/>
      <c r="CP376" s="192"/>
      <c r="CQ376" s="192"/>
      <c r="CR376" s="192"/>
      <c r="CS376" s="192"/>
      <c r="CT376" s="192"/>
      <c r="CU376" s="192"/>
      <c r="CV376" s="192"/>
      <c r="CW376" s="192"/>
      <c r="CX376" s="192"/>
      <c r="CY376" s="192"/>
      <c r="CZ376" s="192"/>
      <c r="DA376" s="192"/>
      <c r="DB376" s="192"/>
      <c r="DC376" s="192"/>
    </row>
    <row r="377" spans="1:107" s="301" customFormat="1" ht="36">
      <c r="A377" s="73">
        <v>3</v>
      </c>
      <c r="B377" s="73">
        <v>5</v>
      </c>
      <c r="C377" s="49" t="s">
        <v>607</v>
      </c>
      <c r="D377" s="73"/>
      <c r="E377" s="251" t="s">
        <v>540</v>
      </c>
      <c r="F377" s="294">
        <v>31</v>
      </c>
      <c r="G377" s="173" t="s">
        <v>131</v>
      </c>
      <c r="H377" s="281" t="s">
        <v>541</v>
      </c>
      <c r="I377" s="295">
        <v>2</v>
      </c>
      <c r="J377" s="296">
        <f>I377*36</f>
        <v>72</v>
      </c>
      <c r="K377" s="297">
        <f>SUM(L377:N377)</f>
        <v>36</v>
      </c>
      <c r="L377" s="73">
        <v>18</v>
      </c>
      <c r="M377" s="73">
        <v>18</v>
      </c>
      <c r="N377" s="73"/>
      <c r="O377" s="251">
        <f>J377-K377</f>
        <v>36</v>
      </c>
      <c r="P377" s="295"/>
      <c r="Q377" s="73">
        <v>5</v>
      </c>
      <c r="R377" s="73"/>
      <c r="S377" s="73"/>
      <c r="T377" s="20" t="s">
        <v>21</v>
      </c>
      <c r="U377" s="298">
        <v>2</v>
      </c>
      <c r="V377" s="75">
        <v>1</v>
      </c>
      <c r="W377" s="75">
        <v>1</v>
      </c>
      <c r="X377" s="308"/>
      <c r="Y377" s="298"/>
      <c r="Z377" s="75"/>
      <c r="AA377" s="75"/>
      <c r="AB377" s="299"/>
      <c r="AC377" s="295"/>
      <c r="AD377" s="73"/>
      <c r="AE377" s="73"/>
      <c r="AF377" s="251"/>
      <c r="AG377" s="295"/>
      <c r="AH377" s="73"/>
      <c r="AI377" s="73"/>
      <c r="AJ377" s="296"/>
      <c r="AK377" s="295">
        <v>2</v>
      </c>
      <c r="AL377" s="73">
        <v>1</v>
      </c>
      <c r="AM377" s="73">
        <v>1</v>
      </c>
      <c r="AN377" s="251"/>
      <c r="AO377" s="295"/>
      <c r="AP377" s="73"/>
      <c r="AQ377" s="73"/>
      <c r="AR377" s="296"/>
      <c r="AS377" s="295"/>
      <c r="AT377" s="73"/>
      <c r="AU377" s="73"/>
      <c r="AV377" s="296"/>
      <c r="AW377" s="297"/>
      <c r="AX377" s="73"/>
      <c r="AY377" s="73"/>
      <c r="AZ377" s="296"/>
      <c r="BA377" s="280"/>
      <c r="BB377" s="192"/>
      <c r="BC377" s="192"/>
      <c r="BD377" s="192"/>
      <c r="BE377" s="192"/>
      <c r="BF377" s="192"/>
      <c r="BG377" s="192"/>
      <c r="BH377" s="192"/>
      <c r="BI377" s="192"/>
      <c r="BJ377" s="192"/>
      <c r="BK377" s="192"/>
      <c r="BL377" s="192"/>
      <c r="BM377" s="192"/>
      <c r="BN377" s="192"/>
      <c r="BO377" s="192"/>
      <c r="BP377" s="192"/>
      <c r="BQ377" s="192"/>
      <c r="BR377" s="192"/>
      <c r="BS377" s="192"/>
      <c r="BT377" s="192"/>
      <c r="BU377" s="192"/>
      <c r="BV377" s="192"/>
      <c r="BW377" s="192"/>
      <c r="BX377" s="192"/>
      <c r="BY377" s="192"/>
      <c r="BZ377" s="192"/>
      <c r="CA377" s="192"/>
      <c r="CB377" s="192"/>
      <c r="CC377" s="192"/>
      <c r="CD377" s="192"/>
      <c r="CE377" s="192"/>
      <c r="CF377" s="192"/>
      <c r="CG377" s="192"/>
      <c r="CH377" s="192"/>
      <c r="CI377" s="192"/>
      <c r="CJ377" s="192"/>
      <c r="CK377" s="192"/>
      <c r="CL377" s="192"/>
      <c r="CM377" s="192"/>
      <c r="CN377" s="192"/>
      <c r="CO377" s="192"/>
      <c r="CP377" s="192"/>
      <c r="CQ377" s="192"/>
      <c r="CR377" s="192"/>
      <c r="CS377" s="192"/>
      <c r="CT377" s="192"/>
      <c r="CU377" s="192"/>
      <c r="CV377" s="192"/>
      <c r="CW377" s="192"/>
      <c r="CX377" s="192"/>
      <c r="CY377" s="192"/>
      <c r="CZ377" s="192"/>
      <c r="DA377" s="192"/>
      <c r="DB377" s="192"/>
      <c r="DC377" s="192"/>
    </row>
    <row r="378" spans="1:107" s="301" customFormat="1" ht="36">
      <c r="A378" s="39">
        <v>3</v>
      </c>
      <c r="B378" s="39">
        <v>6</v>
      </c>
      <c r="C378" s="18" t="s">
        <v>124</v>
      </c>
      <c r="D378" s="73"/>
      <c r="E378" s="420" t="s">
        <v>654</v>
      </c>
      <c r="F378" s="180">
        <v>5</v>
      </c>
      <c r="G378" s="173" t="s">
        <v>133</v>
      </c>
      <c r="H378" s="111" t="s">
        <v>132</v>
      </c>
      <c r="I378" s="266">
        <v>4</v>
      </c>
      <c r="J378" s="29">
        <v>144</v>
      </c>
      <c r="K378" s="267">
        <v>72</v>
      </c>
      <c r="L378" s="66">
        <v>36</v>
      </c>
      <c r="M378" s="66">
        <v>36</v>
      </c>
      <c r="N378" s="66"/>
      <c r="O378" s="90">
        <v>72</v>
      </c>
      <c r="P378" s="124"/>
      <c r="Q378" s="66" t="s">
        <v>134</v>
      </c>
      <c r="R378" s="66"/>
      <c r="S378" s="66"/>
      <c r="T378" s="66"/>
      <c r="U378" s="224"/>
      <c r="V378" s="225"/>
      <c r="W378" s="225"/>
      <c r="X378" s="226"/>
      <c r="Y378" s="224">
        <v>4</v>
      </c>
      <c r="Z378" s="225">
        <v>2</v>
      </c>
      <c r="AA378" s="225">
        <v>2</v>
      </c>
      <c r="AB378" s="227"/>
      <c r="AC378" s="36"/>
      <c r="AD378" s="33"/>
      <c r="AE378" s="33"/>
      <c r="AF378" s="35"/>
      <c r="AG378" s="36"/>
      <c r="AH378" s="33"/>
      <c r="AI378" s="33"/>
      <c r="AJ378" s="34"/>
      <c r="AK378" s="36"/>
      <c r="AL378" s="33"/>
      <c r="AM378" s="33"/>
      <c r="AN378" s="35"/>
      <c r="AO378" s="36">
        <v>4</v>
      </c>
      <c r="AP378" s="33">
        <v>2</v>
      </c>
      <c r="AQ378" s="33">
        <v>2</v>
      </c>
      <c r="AR378" s="34"/>
      <c r="AS378" s="36"/>
      <c r="AT378" s="33"/>
      <c r="AU378" s="33"/>
      <c r="AV378" s="34"/>
      <c r="AW378" s="37"/>
      <c r="AX378" s="33"/>
      <c r="AY378" s="33"/>
      <c r="AZ378" s="34"/>
      <c r="BA378" s="378"/>
      <c r="BB378" s="2"/>
      <c r="BC378" s="192"/>
      <c r="BD378" s="192"/>
      <c r="BE378" s="192"/>
      <c r="BF378" s="192"/>
      <c r="BG378" s="192"/>
      <c r="BH378" s="192"/>
      <c r="BI378" s="192"/>
      <c r="BJ378" s="192"/>
      <c r="BK378" s="192"/>
      <c r="BL378" s="192"/>
      <c r="BM378" s="192"/>
      <c r="BN378" s="192"/>
      <c r="BO378" s="192"/>
      <c r="BP378" s="192"/>
      <c r="BQ378" s="192"/>
      <c r="BR378" s="192"/>
      <c r="BS378" s="192"/>
      <c r="BT378" s="192"/>
      <c r="BU378" s="192"/>
      <c r="BV378" s="192"/>
      <c r="BW378" s="192"/>
      <c r="BX378" s="192"/>
      <c r="BY378" s="192"/>
      <c r="BZ378" s="192"/>
      <c r="CA378" s="192"/>
      <c r="CB378" s="192"/>
      <c r="CC378" s="192"/>
      <c r="CD378" s="192"/>
      <c r="CE378" s="192"/>
      <c r="CF378" s="192"/>
      <c r="CG378" s="192"/>
      <c r="CH378" s="192"/>
      <c r="CI378" s="192"/>
      <c r="CJ378" s="192"/>
      <c r="CK378" s="192"/>
      <c r="CL378" s="192"/>
      <c r="CM378" s="192"/>
      <c r="CN378" s="192"/>
      <c r="CO378" s="192"/>
      <c r="CP378" s="192"/>
      <c r="CQ378" s="192"/>
      <c r="CR378" s="192"/>
      <c r="CS378" s="192"/>
      <c r="CT378" s="192"/>
      <c r="CU378" s="192"/>
      <c r="CV378" s="192"/>
      <c r="CW378" s="192"/>
      <c r="CX378" s="192"/>
      <c r="CY378" s="192"/>
      <c r="CZ378" s="192"/>
      <c r="DA378" s="192"/>
      <c r="DB378" s="192"/>
      <c r="DC378" s="192"/>
    </row>
    <row r="379" spans="1:107" s="301" customFormat="1" ht="41.25" customHeight="1">
      <c r="A379" s="39">
        <v>3</v>
      </c>
      <c r="B379" s="39">
        <v>6</v>
      </c>
      <c r="C379" s="18" t="s">
        <v>274</v>
      </c>
      <c r="D379" s="73"/>
      <c r="E379" s="421" t="s">
        <v>664</v>
      </c>
      <c r="F379" s="179">
        <v>9</v>
      </c>
      <c r="G379" s="173" t="s">
        <v>133</v>
      </c>
      <c r="H379" s="111" t="s">
        <v>132</v>
      </c>
      <c r="I379" s="115">
        <v>4</v>
      </c>
      <c r="J379" s="26">
        <v>144</v>
      </c>
      <c r="K379" s="19">
        <v>72</v>
      </c>
      <c r="L379" s="20">
        <v>36</v>
      </c>
      <c r="M379" s="20">
        <v>36</v>
      </c>
      <c r="N379" s="20"/>
      <c r="O379" s="22">
        <v>72</v>
      </c>
      <c r="P379" s="23"/>
      <c r="Q379" s="20" t="s">
        <v>134</v>
      </c>
      <c r="R379" s="20"/>
      <c r="S379" s="20"/>
      <c r="T379" s="20"/>
      <c r="U379" s="61"/>
      <c r="V379" s="62"/>
      <c r="W379" s="62"/>
      <c r="X379" s="63"/>
      <c r="Y379" s="61">
        <v>4</v>
      </c>
      <c r="Z379" s="62">
        <v>2</v>
      </c>
      <c r="AA379" s="62">
        <v>2</v>
      </c>
      <c r="AB379" s="222"/>
      <c r="AC379" s="23"/>
      <c r="AD379" s="20"/>
      <c r="AE379" s="20"/>
      <c r="AF379" s="22"/>
      <c r="AG379" s="23"/>
      <c r="AH379" s="20"/>
      <c r="AI379" s="20"/>
      <c r="AJ379" s="21"/>
      <c r="AK379" s="23"/>
      <c r="AL379" s="20"/>
      <c r="AM379" s="20"/>
      <c r="AN379" s="22"/>
      <c r="AO379" s="23">
        <v>4</v>
      </c>
      <c r="AP379" s="20">
        <v>2</v>
      </c>
      <c r="AQ379" s="20">
        <v>2</v>
      </c>
      <c r="AR379" s="21"/>
      <c r="AS379" s="23"/>
      <c r="AT379" s="20"/>
      <c r="AU379" s="20"/>
      <c r="AV379" s="21"/>
      <c r="AW379" s="24"/>
      <c r="AX379" s="20"/>
      <c r="AY379" s="20"/>
      <c r="AZ379" s="21"/>
      <c r="BA379" s="7"/>
      <c r="BB379" s="2"/>
      <c r="BC379" s="192"/>
      <c r="BD379" s="192"/>
      <c r="BE379" s="192"/>
      <c r="BF379" s="192"/>
      <c r="BG379" s="192"/>
      <c r="BH379" s="192"/>
      <c r="BI379" s="192"/>
      <c r="BJ379" s="192"/>
      <c r="BK379" s="192"/>
      <c r="BL379" s="192"/>
      <c r="BM379" s="192"/>
      <c r="BN379" s="192"/>
      <c r="BO379" s="192"/>
      <c r="BP379" s="192"/>
      <c r="BQ379" s="192"/>
      <c r="BR379" s="192"/>
      <c r="BS379" s="192"/>
      <c r="BT379" s="192"/>
      <c r="BU379" s="192"/>
      <c r="BV379" s="192"/>
      <c r="BW379" s="192"/>
      <c r="BX379" s="192"/>
      <c r="BY379" s="192"/>
      <c r="BZ379" s="192"/>
      <c r="CA379" s="192"/>
      <c r="CB379" s="192"/>
      <c r="CC379" s="192"/>
      <c r="CD379" s="192"/>
      <c r="CE379" s="192"/>
      <c r="CF379" s="192"/>
      <c r="CG379" s="192"/>
      <c r="CH379" s="192"/>
      <c r="CI379" s="192"/>
      <c r="CJ379" s="192"/>
      <c r="CK379" s="192"/>
      <c r="CL379" s="192"/>
      <c r="CM379" s="192"/>
      <c r="CN379" s="192"/>
      <c r="CO379" s="192"/>
      <c r="CP379" s="192"/>
      <c r="CQ379" s="192"/>
      <c r="CR379" s="192"/>
      <c r="CS379" s="192"/>
      <c r="CT379" s="192"/>
      <c r="CU379" s="192"/>
      <c r="CV379" s="192"/>
      <c r="CW379" s="192"/>
      <c r="CX379" s="192"/>
      <c r="CY379" s="192"/>
      <c r="CZ379" s="192"/>
      <c r="DA379" s="192"/>
      <c r="DB379" s="192"/>
      <c r="DC379" s="192"/>
    </row>
    <row r="380" spans="1:107" s="301" customFormat="1" ht="36">
      <c r="A380" s="73">
        <v>3</v>
      </c>
      <c r="B380" s="73">
        <v>6</v>
      </c>
      <c r="C380" s="49" t="s">
        <v>607</v>
      </c>
      <c r="D380" s="73"/>
      <c r="E380" s="251" t="s">
        <v>542</v>
      </c>
      <c r="F380" s="294">
        <v>32</v>
      </c>
      <c r="G380" s="173" t="s">
        <v>543</v>
      </c>
      <c r="H380" s="281" t="s">
        <v>541</v>
      </c>
      <c r="I380" s="295">
        <v>4</v>
      </c>
      <c r="J380" s="296">
        <f>I380*36</f>
        <v>144</v>
      </c>
      <c r="K380" s="297">
        <f>SUM(L380:N380)</f>
        <v>72</v>
      </c>
      <c r="L380" s="73">
        <v>36</v>
      </c>
      <c r="M380" s="73">
        <v>36</v>
      </c>
      <c r="N380" s="73"/>
      <c r="O380" s="251">
        <f>J380-K380</f>
        <v>72</v>
      </c>
      <c r="P380" s="295"/>
      <c r="Q380" s="73" t="s">
        <v>134</v>
      </c>
      <c r="R380" s="73"/>
      <c r="S380" s="73"/>
      <c r="T380" s="73"/>
      <c r="U380" s="298"/>
      <c r="V380" s="75"/>
      <c r="W380" s="75"/>
      <c r="X380" s="308"/>
      <c r="Y380" s="298">
        <v>4</v>
      </c>
      <c r="Z380" s="75">
        <v>2</v>
      </c>
      <c r="AA380" s="75">
        <v>2</v>
      </c>
      <c r="AB380" s="299"/>
      <c r="AC380" s="295"/>
      <c r="AD380" s="73"/>
      <c r="AE380" s="73"/>
      <c r="AF380" s="251"/>
      <c r="AG380" s="295"/>
      <c r="AH380" s="73"/>
      <c r="AI380" s="73"/>
      <c r="AJ380" s="296"/>
      <c r="AK380" s="295"/>
      <c r="AL380" s="73"/>
      <c r="AM380" s="73"/>
      <c r="AN380" s="251"/>
      <c r="AO380" s="295">
        <v>4</v>
      </c>
      <c r="AP380" s="73">
        <v>2</v>
      </c>
      <c r="AQ380" s="73">
        <v>2</v>
      </c>
      <c r="AR380" s="296"/>
      <c r="AS380" s="295"/>
      <c r="AT380" s="73"/>
      <c r="AU380" s="73"/>
      <c r="AV380" s="296"/>
      <c r="AW380" s="297"/>
      <c r="AX380" s="73"/>
      <c r="AY380" s="73"/>
      <c r="AZ380" s="296"/>
      <c r="BA380" s="280"/>
      <c r="BB380" s="192"/>
      <c r="BC380" s="192"/>
      <c r="BD380" s="192"/>
      <c r="BE380" s="192"/>
      <c r="BF380" s="192"/>
      <c r="BG380" s="192"/>
      <c r="BH380" s="192"/>
      <c r="BI380" s="192"/>
      <c r="BJ380" s="192"/>
      <c r="BK380" s="192"/>
      <c r="BL380" s="192"/>
      <c r="BM380" s="192"/>
      <c r="BN380" s="192"/>
      <c r="BO380" s="192"/>
      <c r="BP380" s="192"/>
      <c r="BQ380" s="192"/>
      <c r="BR380" s="192"/>
      <c r="BS380" s="192"/>
      <c r="BT380" s="192"/>
      <c r="BU380" s="192"/>
      <c r="BV380" s="192"/>
      <c r="BW380" s="192"/>
      <c r="BX380" s="192"/>
      <c r="BY380" s="192"/>
      <c r="BZ380" s="192"/>
      <c r="CA380" s="192"/>
      <c r="CB380" s="192"/>
      <c r="CC380" s="192"/>
      <c r="CD380" s="192"/>
      <c r="CE380" s="192"/>
      <c r="CF380" s="192"/>
      <c r="CG380" s="192"/>
      <c r="CH380" s="192"/>
      <c r="CI380" s="192"/>
      <c r="CJ380" s="192"/>
      <c r="CK380" s="192"/>
      <c r="CL380" s="192"/>
      <c r="CM380" s="192"/>
      <c r="CN380" s="192"/>
      <c r="CO380" s="192"/>
      <c r="CP380" s="192"/>
      <c r="CQ380" s="192"/>
      <c r="CR380" s="192"/>
      <c r="CS380" s="192"/>
      <c r="CT380" s="192"/>
      <c r="CU380" s="192"/>
      <c r="CV380" s="192"/>
      <c r="CW380" s="192"/>
      <c r="CX380" s="192"/>
      <c r="CY380" s="192"/>
      <c r="CZ380" s="192"/>
      <c r="DA380" s="192"/>
      <c r="DB380" s="192"/>
      <c r="DC380" s="192"/>
    </row>
    <row r="381" spans="1:107" s="322" customFormat="1" ht="36">
      <c r="A381" s="312">
        <v>3</v>
      </c>
      <c r="B381" s="312">
        <v>6</v>
      </c>
      <c r="C381" s="313" t="s">
        <v>572</v>
      </c>
      <c r="D381" s="312"/>
      <c r="E381" s="418" t="s">
        <v>96</v>
      </c>
      <c r="F381" s="315"/>
      <c r="G381" s="328" t="s">
        <v>580</v>
      </c>
      <c r="H381" s="343" t="s">
        <v>541</v>
      </c>
      <c r="I381" s="318">
        <v>3</v>
      </c>
      <c r="J381" s="319">
        <v>108</v>
      </c>
      <c r="K381" s="320">
        <v>42</v>
      </c>
      <c r="L381" s="312">
        <v>28</v>
      </c>
      <c r="M381" s="312">
        <v>14</v>
      </c>
      <c r="N381" s="312"/>
      <c r="O381" s="314">
        <v>66</v>
      </c>
      <c r="P381" s="318"/>
      <c r="Q381" s="312">
        <v>6</v>
      </c>
      <c r="R381" s="312"/>
      <c r="S381" s="312"/>
      <c r="T381" s="20" t="s">
        <v>21</v>
      </c>
      <c r="U381" s="318"/>
      <c r="V381" s="312"/>
      <c r="W381" s="312"/>
      <c r="X381" s="314"/>
      <c r="Y381" s="318">
        <v>3</v>
      </c>
      <c r="Z381" s="312">
        <v>2</v>
      </c>
      <c r="AA381" s="312">
        <v>1</v>
      </c>
      <c r="AB381" s="319"/>
      <c r="AC381" s="318"/>
      <c r="AD381" s="312"/>
      <c r="AE381" s="312"/>
      <c r="AF381" s="314"/>
      <c r="AG381" s="318"/>
      <c r="AH381" s="312"/>
      <c r="AI381" s="312"/>
      <c r="AJ381" s="319"/>
      <c r="AK381" s="318"/>
      <c r="AL381" s="312"/>
      <c r="AM381" s="312"/>
      <c r="AN381" s="314"/>
      <c r="AO381" s="318"/>
      <c r="AP381" s="312"/>
      <c r="AQ381" s="312"/>
      <c r="AR381" s="319"/>
      <c r="AS381" s="318"/>
      <c r="AT381" s="312"/>
      <c r="AU381" s="312"/>
      <c r="AV381" s="319"/>
      <c r="AW381" s="320"/>
      <c r="AX381" s="312"/>
      <c r="AY381" s="312"/>
      <c r="AZ381" s="319"/>
      <c r="BA381" s="317"/>
      <c r="BB381" s="395"/>
      <c r="BC381" s="395"/>
      <c r="BD381" s="395"/>
      <c r="BE381" s="395"/>
      <c r="BF381" s="395"/>
      <c r="BG381" s="395"/>
      <c r="BH381" s="395"/>
      <c r="BI381" s="395"/>
      <c r="BJ381" s="395"/>
      <c r="BK381" s="395"/>
      <c r="BL381" s="395"/>
      <c r="BM381" s="395"/>
      <c r="BN381" s="395"/>
      <c r="BO381" s="395"/>
      <c r="BP381" s="395"/>
      <c r="BQ381" s="395"/>
      <c r="BR381" s="395"/>
      <c r="BS381" s="395"/>
      <c r="BT381" s="395"/>
      <c r="BU381" s="395"/>
      <c r="BV381" s="395"/>
      <c r="BW381" s="395"/>
      <c r="BX381" s="395"/>
      <c r="BY381" s="395"/>
      <c r="BZ381" s="395"/>
      <c r="CA381" s="395"/>
      <c r="CB381" s="395"/>
      <c r="CC381" s="395"/>
      <c r="CD381" s="395"/>
      <c r="CE381" s="395"/>
      <c r="CF381" s="395"/>
      <c r="CG381" s="395"/>
      <c r="CH381" s="395"/>
      <c r="CI381" s="395"/>
      <c r="CJ381" s="395"/>
      <c r="CK381" s="395"/>
      <c r="CL381" s="395"/>
      <c r="CM381" s="395"/>
      <c r="CN381" s="395"/>
      <c r="CO381" s="395"/>
      <c r="CP381" s="395"/>
      <c r="CQ381" s="395"/>
      <c r="CR381" s="395"/>
      <c r="CS381" s="395"/>
      <c r="CT381" s="395"/>
      <c r="CU381" s="395"/>
      <c r="CV381" s="395"/>
      <c r="CW381" s="395"/>
      <c r="CX381" s="395"/>
      <c r="CY381" s="395"/>
      <c r="CZ381" s="395"/>
      <c r="DA381" s="395"/>
      <c r="DB381" s="395"/>
      <c r="DC381" s="395"/>
    </row>
    <row r="382" spans="1:107" s="301" customFormat="1" ht="36">
      <c r="A382" s="47">
        <v>1</v>
      </c>
      <c r="B382" s="47">
        <v>2</v>
      </c>
      <c r="C382" s="18" t="s">
        <v>37</v>
      </c>
      <c r="D382" s="255"/>
      <c r="E382" s="416" t="s">
        <v>637</v>
      </c>
      <c r="F382" s="179">
        <v>3</v>
      </c>
      <c r="G382" s="173" t="s">
        <v>42</v>
      </c>
      <c r="H382" s="111" t="s">
        <v>43</v>
      </c>
      <c r="I382" s="115">
        <v>3</v>
      </c>
      <c r="J382" s="26">
        <v>108</v>
      </c>
      <c r="K382" s="19">
        <v>54</v>
      </c>
      <c r="L382" s="20">
        <v>18</v>
      </c>
      <c r="M382" s="20">
        <v>36</v>
      </c>
      <c r="N382" s="20"/>
      <c r="O382" s="22">
        <v>54</v>
      </c>
      <c r="P382" s="23">
        <v>2</v>
      </c>
      <c r="Q382" s="20"/>
      <c r="R382" s="20"/>
      <c r="S382" s="20"/>
      <c r="T382" s="20"/>
      <c r="U382" s="61"/>
      <c r="V382" s="62"/>
      <c r="W382" s="62"/>
      <c r="X382" s="63"/>
      <c r="Y382" s="61">
        <v>3</v>
      </c>
      <c r="Z382" s="62">
        <v>1</v>
      </c>
      <c r="AA382" s="62">
        <v>2</v>
      </c>
      <c r="AB382" s="222"/>
      <c r="AC382" s="23"/>
      <c r="AD382" s="20"/>
      <c r="AE382" s="20"/>
      <c r="AF382" s="22"/>
      <c r="AG382" s="23"/>
      <c r="AH382" s="20"/>
      <c r="AI382" s="20"/>
      <c r="AJ382" s="21"/>
      <c r="AK382" s="23"/>
      <c r="AL382" s="20"/>
      <c r="AM382" s="20"/>
      <c r="AN382" s="22"/>
      <c r="AO382" s="23"/>
      <c r="AP382" s="20"/>
      <c r="AQ382" s="20"/>
      <c r="AR382" s="21"/>
      <c r="AS382" s="23"/>
      <c r="AT382" s="20"/>
      <c r="AU382" s="20"/>
      <c r="AV382" s="21"/>
      <c r="AW382" s="24"/>
      <c r="AX382" s="20"/>
      <c r="AY382" s="20"/>
      <c r="AZ382" s="21"/>
      <c r="BA382" s="380"/>
      <c r="BB382" s="17"/>
      <c r="BC382" s="192"/>
      <c r="BD382" s="192"/>
      <c r="BE382" s="192"/>
      <c r="BF382" s="192"/>
      <c r="BG382" s="192"/>
      <c r="BH382" s="192"/>
      <c r="BI382" s="192"/>
      <c r="BJ382" s="192"/>
      <c r="BK382" s="192"/>
      <c r="BL382" s="192"/>
      <c r="BM382" s="192"/>
      <c r="BN382" s="192"/>
      <c r="BO382" s="192"/>
      <c r="BP382" s="192"/>
      <c r="BQ382" s="192"/>
      <c r="BR382" s="192"/>
      <c r="BS382" s="192"/>
      <c r="BT382" s="192"/>
      <c r="BU382" s="192"/>
      <c r="BV382" s="192"/>
      <c r="BW382" s="192"/>
      <c r="BX382" s="192"/>
      <c r="BY382" s="192"/>
      <c r="BZ382" s="192"/>
      <c r="CA382" s="192"/>
      <c r="CB382" s="192"/>
      <c r="CC382" s="192"/>
      <c r="CD382" s="192"/>
      <c r="CE382" s="192"/>
      <c r="CF382" s="192"/>
      <c r="CG382" s="192"/>
      <c r="CH382" s="192"/>
      <c r="CI382" s="192"/>
      <c r="CJ382" s="192"/>
      <c r="CK382" s="192"/>
      <c r="CL382" s="192"/>
      <c r="CM382" s="192"/>
      <c r="CN382" s="192"/>
      <c r="CO382" s="192"/>
      <c r="CP382" s="192"/>
      <c r="CQ382" s="192"/>
      <c r="CR382" s="192"/>
      <c r="CS382" s="192"/>
      <c r="CT382" s="192"/>
      <c r="CU382" s="192"/>
      <c r="CV382" s="192"/>
      <c r="CW382" s="192"/>
      <c r="CX382" s="192"/>
      <c r="CY382" s="192"/>
      <c r="CZ382" s="192"/>
      <c r="DA382" s="192"/>
      <c r="DB382" s="192"/>
      <c r="DC382" s="192"/>
    </row>
    <row r="383" spans="1:107" s="301" customFormat="1" ht="36">
      <c r="A383" s="47">
        <v>1</v>
      </c>
      <c r="B383" s="47">
        <v>2</v>
      </c>
      <c r="C383" s="18" t="s">
        <v>250</v>
      </c>
      <c r="D383" s="255"/>
      <c r="E383" s="110" t="s">
        <v>616</v>
      </c>
      <c r="F383" s="179">
        <v>3</v>
      </c>
      <c r="G383" s="173" t="s">
        <v>251</v>
      </c>
      <c r="H383" s="111" t="s">
        <v>43</v>
      </c>
      <c r="I383" s="115">
        <v>3</v>
      </c>
      <c r="J383" s="26">
        <v>108</v>
      </c>
      <c r="K383" s="19">
        <v>54</v>
      </c>
      <c r="L383" s="20">
        <v>18</v>
      </c>
      <c r="M383" s="20">
        <v>36</v>
      </c>
      <c r="N383" s="20"/>
      <c r="O383" s="22">
        <v>54</v>
      </c>
      <c r="P383" s="23">
        <v>2</v>
      </c>
      <c r="Q383" s="20"/>
      <c r="R383" s="20"/>
      <c r="S383" s="20"/>
      <c r="T383" s="20"/>
      <c r="U383" s="61"/>
      <c r="V383" s="62"/>
      <c r="W383" s="62"/>
      <c r="X383" s="63"/>
      <c r="Y383" s="61">
        <v>3</v>
      </c>
      <c r="Z383" s="62">
        <v>1</v>
      </c>
      <c r="AA383" s="62">
        <v>2</v>
      </c>
      <c r="AB383" s="63"/>
      <c r="AC383" s="23"/>
      <c r="AD383" s="20"/>
      <c r="AE383" s="20"/>
      <c r="AF383" s="22"/>
      <c r="AG383" s="23"/>
      <c r="AH383" s="20"/>
      <c r="AI383" s="20"/>
      <c r="AJ383" s="21"/>
      <c r="AK383" s="23"/>
      <c r="AL383" s="20"/>
      <c r="AM383" s="20"/>
      <c r="AN383" s="22"/>
      <c r="AO383" s="23"/>
      <c r="AP383" s="20"/>
      <c r="AQ383" s="20"/>
      <c r="AR383" s="21"/>
      <c r="AS383" s="23"/>
      <c r="AT383" s="20"/>
      <c r="AU383" s="20"/>
      <c r="AV383" s="21"/>
      <c r="AW383" s="24"/>
      <c r="AX383" s="20"/>
      <c r="AY383" s="20"/>
      <c r="AZ383" s="21"/>
      <c r="BA383" s="380"/>
      <c r="BB383" s="17"/>
      <c r="BC383" s="192"/>
      <c r="BD383" s="192"/>
      <c r="BE383" s="192"/>
      <c r="BF383" s="192"/>
      <c r="BG383" s="192"/>
      <c r="BH383" s="192"/>
      <c r="BI383" s="192"/>
      <c r="BJ383" s="192"/>
      <c r="BK383" s="192"/>
      <c r="BL383" s="192"/>
      <c r="BM383" s="192"/>
      <c r="BN383" s="192"/>
      <c r="BO383" s="192"/>
      <c r="BP383" s="192"/>
      <c r="BQ383" s="192"/>
      <c r="BR383" s="192"/>
      <c r="BS383" s="192"/>
      <c r="BT383" s="192"/>
      <c r="BU383" s="192"/>
      <c r="BV383" s="192"/>
      <c r="BW383" s="192"/>
      <c r="BX383" s="192"/>
      <c r="BY383" s="192"/>
      <c r="BZ383" s="192"/>
      <c r="CA383" s="192"/>
      <c r="CB383" s="192"/>
      <c r="CC383" s="192"/>
      <c r="CD383" s="192"/>
      <c r="CE383" s="192"/>
      <c r="CF383" s="192"/>
      <c r="CG383" s="192"/>
      <c r="CH383" s="192"/>
      <c r="CI383" s="192"/>
      <c r="CJ383" s="192"/>
      <c r="CK383" s="192"/>
      <c r="CL383" s="192"/>
      <c r="CM383" s="192"/>
      <c r="CN383" s="192"/>
      <c r="CO383" s="192"/>
      <c r="CP383" s="192"/>
      <c r="CQ383" s="192"/>
      <c r="CR383" s="192"/>
      <c r="CS383" s="192"/>
      <c r="CT383" s="192"/>
      <c r="CU383" s="192"/>
      <c r="CV383" s="192"/>
      <c r="CW383" s="192"/>
      <c r="CX383" s="192"/>
      <c r="CY383" s="192"/>
      <c r="CZ383" s="192"/>
      <c r="DA383" s="192"/>
      <c r="DB383" s="192"/>
      <c r="DC383" s="192"/>
    </row>
    <row r="384" spans="1:107" s="301" customFormat="1" ht="36">
      <c r="A384" s="73">
        <v>1</v>
      </c>
      <c r="B384" s="73">
        <v>2</v>
      </c>
      <c r="C384" s="49" t="s">
        <v>417</v>
      </c>
      <c r="D384" s="73"/>
      <c r="E384" s="251" t="s">
        <v>419</v>
      </c>
      <c r="F384" s="294">
        <v>2</v>
      </c>
      <c r="G384" s="279" t="s">
        <v>251</v>
      </c>
      <c r="H384" s="280" t="s">
        <v>43</v>
      </c>
      <c r="I384" s="295">
        <v>3</v>
      </c>
      <c r="J384" s="296">
        <f>I384*36</f>
        <v>108</v>
      </c>
      <c r="K384" s="297">
        <f>SUM(L384:N384)</f>
        <v>54</v>
      </c>
      <c r="L384" s="73">
        <v>18</v>
      </c>
      <c r="M384" s="73">
        <v>36</v>
      </c>
      <c r="N384" s="73"/>
      <c r="O384" s="251">
        <f>J384-K384</f>
        <v>54</v>
      </c>
      <c r="P384" s="295">
        <v>2</v>
      </c>
      <c r="Q384" s="73"/>
      <c r="R384" s="73"/>
      <c r="S384" s="73"/>
      <c r="T384" s="73"/>
      <c r="U384" s="298"/>
      <c r="V384" s="75"/>
      <c r="W384" s="75"/>
      <c r="X384" s="308"/>
      <c r="Y384" s="298">
        <v>3</v>
      </c>
      <c r="Z384" s="75">
        <v>1</v>
      </c>
      <c r="AA384" s="75">
        <v>2</v>
      </c>
      <c r="AB384" s="299"/>
      <c r="AC384" s="295"/>
      <c r="AD384" s="73"/>
      <c r="AE384" s="73"/>
      <c r="AF384" s="251"/>
      <c r="AG384" s="295"/>
      <c r="AH384" s="73"/>
      <c r="AI384" s="73"/>
      <c r="AJ384" s="296"/>
      <c r="AK384" s="295"/>
      <c r="AL384" s="73"/>
      <c r="AM384" s="73"/>
      <c r="AN384" s="251"/>
      <c r="AO384" s="295"/>
      <c r="AP384" s="73"/>
      <c r="AQ384" s="73"/>
      <c r="AR384" s="296"/>
      <c r="AS384" s="295"/>
      <c r="AT384" s="73"/>
      <c r="AU384" s="73"/>
      <c r="AV384" s="296"/>
      <c r="AW384" s="297"/>
      <c r="AX384" s="73"/>
      <c r="AY384" s="73"/>
      <c r="AZ384" s="296"/>
      <c r="BA384" s="281"/>
      <c r="BB384" s="48"/>
      <c r="BC384" s="192"/>
      <c r="BD384" s="192"/>
      <c r="BE384" s="192"/>
      <c r="BF384" s="192"/>
      <c r="BG384" s="192"/>
      <c r="BH384" s="192"/>
      <c r="BI384" s="192"/>
      <c r="BJ384" s="192"/>
      <c r="BK384" s="192"/>
      <c r="BL384" s="192"/>
      <c r="BM384" s="192"/>
      <c r="BN384" s="192"/>
      <c r="BO384" s="192"/>
      <c r="BP384" s="192"/>
      <c r="BQ384" s="192"/>
      <c r="BR384" s="192"/>
      <c r="BS384" s="192"/>
      <c r="BT384" s="192"/>
      <c r="BU384" s="192"/>
      <c r="BV384" s="192"/>
      <c r="BW384" s="192"/>
      <c r="BX384" s="192"/>
      <c r="BY384" s="192"/>
      <c r="BZ384" s="192"/>
      <c r="CA384" s="192"/>
      <c r="CB384" s="192"/>
      <c r="CC384" s="192"/>
      <c r="CD384" s="192"/>
      <c r="CE384" s="192"/>
      <c r="CF384" s="192"/>
      <c r="CG384" s="192"/>
      <c r="CH384" s="192"/>
      <c r="CI384" s="192"/>
      <c r="CJ384" s="192"/>
      <c r="CK384" s="192"/>
      <c r="CL384" s="192"/>
      <c r="CM384" s="192"/>
      <c r="CN384" s="192"/>
      <c r="CO384" s="192"/>
      <c r="CP384" s="192"/>
      <c r="CQ384" s="192"/>
      <c r="CR384" s="192"/>
      <c r="CS384" s="192"/>
      <c r="CT384" s="192"/>
      <c r="CU384" s="192"/>
      <c r="CV384" s="192"/>
      <c r="CW384" s="192"/>
      <c r="CX384" s="192"/>
      <c r="CY384" s="192"/>
      <c r="CZ384" s="192"/>
      <c r="DA384" s="192"/>
      <c r="DB384" s="192"/>
      <c r="DC384" s="192"/>
    </row>
    <row r="385" spans="1:107" s="301" customFormat="1" ht="36">
      <c r="A385" s="73">
        <v>1</v>
      </c>
      <c r="B385" s="73">
        <v>2</v>
      </c>
      <c r="C385" s="49" t="s">
        <v>477</v>
      </c>
      <c r="D385" s="73"/>
      <c r="E385" s="251" t="s">
        <v>419</v>
      </c>
      <c r="F385" s="294">
        <v>2</v>
      </c>
      <c r="G385" s="279" t="s">
        <v>251</v>
      </c>
      <c r="H385" s="280" t="s">
        <v>43</v>
      </c>
      <c r="I385" s="295">
        <v>3</v>
      </c>
      <c r="J385" s="296">
        <f>I385*36</f>
        <v>108</v>
      </c>
      <c r="K385" s="297">
        <f>SUM(L385:N385)</f>
        <v>54</v>
      </c>
      <c r="L385" s="73">
        <v>18</v>
      </c>
      <c r="M385" s="73">
        <v>36</v>
      </c>
      <c r="N385" s="73"/>
      <c r="O385" s="251">
        <f>J385-K385</f>
        <v>54</v>
      </c>
      <c r="P385" s="295">
        <v>2</v>
      </c>
      <c r="Q385" s="73"/>
      <c r="R385" s="73"/>
      <c r="S385" s="73"/>
      <c r="T385" s="73"/>
      <c r="U385" s="298"/>
      <c r="V385" s="75"/>
      <c r="W385" s="75"/>
      <c r="X385" s="308"/>
      <c r="Y385" s="298">
        <v>3</v>
      </c>
      <c r="Z385" s="75">
        <v>1</v>
      </c>
      <c r="AA385" s="75">
        <v>2</v>
      </c>
      <c r="AB385" s="299"/>
      <c r="AC385" s="295"/>
      <c r="AD385" s="73"/>
      <c r="AE385" s="73"/>
      <c r="AF385" s="251"/>
      <c r="AG385" s="295"/>
      <c r="AH385" s="73"/>
      <c r="AI385" s="73"/>
      <c r="AJ385" s="296"/>
      <c r="AK385" s="295"/>
      <c r="AL385" s="73"/>
      <c r="AM385" s="73"/>
      <c r="AN385" s="251"/>
      <c r="AO385" s="295"/>
      <c r="AP385" s="73"/>
      <c r="AQ385" s="73"/>
      <c r="AR385" s="296"/>
      <c r="AS385" s="295"/>
      <c r="AT385" s="73"/>
      <c r="AU385" s="73"/>
      <c r="AV385" s="296"/>
      <c r="AW385" s="297"/>
      <c r="AX385" s="73"/>
      <c r="AY385" s="73"/>
      <c r="AZ385" s="296"/>
      <c r="BA385" s="281"/>
      <c r="BB385" s="48"/>
      <c r="BC385" s="192"/>
      <c r="BD385" s="192"/>
      <c r="BE385" s="192"/>
      <c r="BF385" s="192"/>
      <c r="BG385" s="192"/>
      <c r="BH385" s="192"/>
      <c r="BI385" s="192"/>
      <c r="BJ385" s="192"/>
      <c r="BK385" s="192"/>
      <c r="BL385" s="192"/>
      <c r="BM385" s="192"/>
      <c r="BN385" s="192"/>
      <c r="BO385" s="192"/>
      <c r="BP385" s="192"/>
      <c r="BQ385" s="192"/>
      <c r="BR385" s="192"/>
      <c r="BS385" s="192"/>
      <c r="BT385" s="192"/>
      <c r="BU385" s="192"/>
      <c r="BV385" s="192"/>
      <c r="BW385" s="192"/>
      <c r="BX385" s="192"/>
      <c r="BY385" s="192"/>
      <c r="BZ385" s="192"/>
      <c r="CA385" s="192"/>
      <c r="CB385" s="192"/>
      <c r="CC385" s="192"/>
      <c r="CD385" s="192"/>
      <c r="CE385" s="192"/>
      <c r="CF385" s="192"/>
      <c r="CG385" s="192"/>
      <c r="CH385" s="192"/>
      <c r="CI385" s="192"/>
      <c r="CJ385" s="192"/>
      <c r="CK385" s="192"/>
      <c r="CL385" s="192"/>
      <c r="CM385" s="192"/>
      <c r="CN385" s="192"/>
      <c r="CO385" s="192"/>
      <c r="CP385" s="192"/>
      <c r="CQ385" s="192"/>
      <c r="CR385" s="192"/>
      <c r="CS385" s="192"/>
      <c r="CT385" s="192"/>
      <c r="CU385" s="192"/>
      <c r="CV385" s="192"/>
      <c r="CW385" s="192"/>
      <c r="CX385" s="192"/>
      <c r="CY385" s="192"/>
      <c r="CZ385" s="192"/>
      <c r="DA385" s="192"/>
      <c r="DB385" s="192"/>
      <c r="DC385" s="192"/>
    </row>
    <row r="386" spans="1:107" s="322" customFormat="1" ht="36">
      <c r="A386" s="312">
        <v>1</v>
      </c>
      <c r="B386" s="312">
        <v>2</v>
      </c>
      <c r="C386" s="313" t="s">
        <v>566</v>
      </c>
      <c r="D386" s="312"/>
      <c r="E386" s="314" t="s">
        <v>38</v>
      </c>
      <c r="F386" s="315">
        <v>2</v>
      </c>
      <c r="G386" s="316" t="s">
        <v>251</v>
      </c>
      <c r="H386" s="317" t="s">
        <v>43</v>
      </c>
      <c r="I386" s="318">
        <v>3</v>
      </c>
      <c r="J386" s="319">
        <f>I386*36</f>
        <v>108</v>
      </c>
      <c r="K386" s="320">
        <f>SUM(L386:N386)</f>
        <v>54</v>
      </c>
      <c r="L386" s="312">
        <v>18</v>
      </c>
      <c r="M386" s="312">
        <v>36</v>
      </c>
      <c r="N386" s="312"/>
      <c r="O386" s="314">
        <f>J386-K386</f>
        <v>54</v>
      </c>
      <c r="P386" s="318">
        <v>2</v>
      </c>
      <c r="Q386" s="312"/>
      <c r="R386" s="312"/>
      <c r="S386" s="312"/>
      <c r="T386" s="312"/>
      <c r="U386" s="318"/>
      <c r="V386" s="312"/>
      <c r="W386" s="312"/>
      <c r="X386" s="314"/>
      <c r="Y386" s="318">
        <v>3</v>
      </c>
      <c r="Z386" s="312">
        <v>1</v>
      </c>
      <c r="AA386" s="312">
        <v>2</v>
      </c>
      <c r="AB386" s="319"/>
      <c r="AC386" s="318"/>
      <c r="AD386" s="312"/>
      <c r="AE386" s="312"/>
      <c r="AF386" s="314"/>
      <c r="AG386" s="318"/>
      <c r="AH386" s="312"/>
      <c r="AI386" s="312"/>
      <c r="AJ386" s="319"/>
      <c r="AK386" s="318"/>
      <c r="AL386" s="312"/>
      <c r="AM386" s="312"/>
      <c r="AN386" s="314"/>
      <c r="AO386" s="318"/>
      <c r="AP386" s="312"/>
      <c r="AQ386" s="312"/>
      <c r="AR386" s="319"/>
      <c r="AS386" s="318"/>
      <c r="AT386" s="312"/>
      <c r="AU386" s="312"/>
      <c r="AV386" s="319"/>
      <c r="AW386" s="320"/>
      <c r="AX386" s="312"/>
      <c r="AY386" s="312"/>
      <c r="AZ386" s="319"/>
      <c r="BA386" s="343"/>
      <c r="BB386" s="393"/>
      <c r="BC386" s="395"/>
      <c r="BD386" s="395"/>
      <c r="BE386" s="395"/>
      <c r="BF386" s="395"/>
      <c r="BG386" s="395"/>
      <c r="BH386" s="395"/>
      <c r="BI386" s="395"/>
      <c r="BJ386" s="395"/>
      <c r="BK386" s="395"/>
      <c r="BL386" s="395"/>
      <c r="BM386" s="395"/>
      <c r="BN386" s="395"/>
      <c r="BO386" s="395"/>
      <c r="BP386" s="395"/>
      <c r="BQ386" s="395"/>
      <c r="BR386" s="395"/>
      <c r="BS386" s="395"/>
      <c r="BT386" s="395"/>
      <c r="BU386" s="395"/>
      <c r="BV386" s="395"/>
      <c r="BW386" s="395"/>
      <c r="BX386" s="395"/>
      <c r="BY386" s="395"/>
      <c r="BZ386" s="395"/>
      <c r="CA386" s="395"/>
      <c r="CB386" s="395"/>
      <c r="CC386" s="395"/>
      <c r="CD386" s="395"/>
      <c r="CE386" s="395"/>
      <c r="CF386" s="395"/>
      <c r="CG386" s="395"/>
      <c r="CH386" s="395"/>
      <c r="CI386" s="395"/>
      <c r="CJ386" s="395"/>
      <c r="CK386" s="395"/>
      <c r="CL386" s="395"/>
      <c r="CM386" s="395"/>
      <c r="CN386" s="395"/>
      <c r="CO386" s="395"/>
      <c r="CP386" s="395"/>
      <c r="CQ386" s="395"/>
      <c r="CR386" s="395"/>
      <c r="CS386" s="395"/>
      <c r="CT386" s="395"/>
      <c r="CU386" s="395"/>
      <c r="CV386" s="395"/>
      <c r="CW386" s="395"/>
      <c r="CX386" s="395"/>
      <c r="CY386" s="395"/>
      <c r="CZ386" s="395"/>
      <c r="DA386" s="395"/>
      <c r="DB386" s="395"/>
      <c r="DC386" s="395"/>
    </row>
    <row r="387" spans="1:107" s="301" customFormat="1" ht="41.25" customHeight="1">
      <c r="A387" s="73">
        <v>4</v>
      </c>
      <c r="B387" s="73">
        <v>8</v>
      </c>
      <c r="C387" s="49" t="s">
        <v>608</v>
      </c>
      <c r="D387" s="73"/>
      <c r="E387" s="251" t="s">
        <v>483</v>
      </c>
      <c r="F387" s="294">
        <v>3</v>
      </c>
      <c r="G387" s="173" t="s">
        <v>484</v>
      </c>
      <c r="H387" s="281" t="s">
        <v>43</v>
      </c>
      <c r="I387" s="295">
        <v>1</v>
      </c>
      <c r="J387" s="296">
        <v>36</v>
      </c>
      <c r="K387" s="297">
        <v>12</v>
      </c>
      <c r="L387" s="73"/>
      <c r="M387" s="73">
        <v>12</v>
      </c>
      <c r="N387" s="73"/>
      <c r="O387" s="251">
        <v>24</v>
      </c>
      <c r="P387" s="295">
        <v>8</v>
      </c>
      <c r="Q387" s="73"/>
      <c r="R387" s="73"/>
      <c r="S387" s="73"/>
      <c r="T387" s="73"/>
      <c r="U387" s="298"/>
      <c r="V387" s="75"/>
      <c r="W387" s="75"/>
      <c r="X387" s="308"/>
      <c r="Y387" s="298">
        <v>1.5</v>
      </c>
      <c r="Z387" s="75"/>
      <c r="AA387" s="75">
        <v>1.5</v>
      </c>
      <c r="AB387" s="299"/>
      <c r="AC387" s="295"/>
      <c r="AD387" s="73"/>
      <c r="AE387" s="73"/>
      <c r="AF387" s="251"/>
      <c r="AG387" s="295"/>
      <c r="AH387" s="73"/>
      <c r="AI387" s="73"/>
      <c r="AJ387" s="296"/>
      <c r="AK387" s="295"/>
      <c r="AL387" s="73"/>
      <c r="AM387" s="73"/>
      <c r="AN387" s="251"/>
      <c r="AO387" s="295"/>
      <c r="AP387" s="73"/>
      <c r="AQ387" s="73"/>
      <c r="AR387" s="296"/>
      <c r="AS387" s="303"/>
      <c r="AT387" s="304"/>
      <c r="AU387" s="304"/>
      <c r="AV387" s="306"/>
      <c r="AW387" s="307">
        <v>1.5</v>
      </c>
      <c r="AX387" s="304"/>
      <c r="AY387" s="304">
        <v>1.5</v>
      </c>
      <c r="AZ387" s="306"/>
      <c r="BA387" s="280"/>
      <c r="BB387" s="192"/>
      <c r="BC387" s="192"/>
      <c r="BD387" s="192"/>
      <c r="BE387" s="192"/>
      <c r="BF387" s="192"/>
      <c r="BG387" s="192"/>
      <c r="BH387" s="192"/>
      <c r="BI387" s="192"/>
      <c r="BJ387" s="192"/>
      <c r="BK387" s="192"/>
      <c r="BL387" s="192"/>
      <c r="BM387" s="192"/>
      <c r="BN387" s="192"/>
      <c r="BO387" s="192"/>
      <c r="BP387" s="192"/>
      <c r="BQ387" s="192"/>
      <c r="BR387" s="192"/>
      <c r="BS387" s="192"/>
      <c r="BT387" s="192"/>
      <c r="BU387" s="192"/>
      <c r="BV387" s="192"/>
      <c r="BW387" s="192"/>
      <c r="BX387" s="192"/>
      <c r="BY387" s="192"/>
      <c r="BZ387" s="192"/>
      <c r="CA387" s="192"/>
      <c r="CB387" s="192"/>
      <c r="CC387" s="192"/>
      <c r="CD387" s="192"/>
      <c r="CE387" s="192"/>
      <c r="CF387" s="192"/>
      <c r="CG387" s="192"/>
      <c r="CH387" s="192"/>
      <c r="CI387" s="192"/>
      <c r="CJ387" s="192"/>
      <c r="CK387" s="192"/>
      <c r="CL387" s="192"/>
      <c r="CM387" s="192"/>
      <c r="CN387" s="192"/>
      <c r="CO387" s="192"/>
      <c r="CP387" s="192"/>
      <c r="CQ387" s="192"/>
      <c r="CR387" s="192"/>
      <c r="CS387" s="192"/>
      <c r="CT387" s="192"/>
      <c r="CU387" s="192"/>
      <c r="CV387" s="192"/>
      <c r="CW387" s="192"/>
      <c r="CX387" s="192"/>
      <c r="CY387" s="192"/>
      <c r="CZ387" s="192"/>
      <c r="DA387" s="192"/>
      <c r="DB387" s="192"/>
      <c r="DC387" s="192"/>
    </row>
    <row r="388" spans="1:107" s="301" customFormat="1" ht="42" customHeight="1">
      <c r="A388" s="39">
        <v>4</v>
      </c>
      <c r="B388" s="39">
        <v>8</v>
      </c>
      <c r="C388" s="18" t="s">
        <v>275</v>
      </c>
      <c r="D388" s="73"/>
      <c r="E388" s="421" t="s">
        <v>483</v>
      </c>
      <c r="F388" s="179">
        <v>2</v>
      </c>
      <c r="G388" s="173" t="s">
        <v>276</v>
      </c>
      <c r="H388" s="111" t="s">
        <v>43</v>
      </c>
      <c r="I388" s="115">
        <v>1</v>
      </c>
      <c r="J388" s="26">
        <v>36</v>
      </c>
      <c r="K388" s="19">
        <v>12</v>
      </c>
      <c r="L388" s="20"/>
      <c r="M388" s="20">
        <v>12</v>
      </c>
      <c r="N388" s="20"/>
      <c r="O388" s="22">
        <v>24</v>
      </c>
      <c r="P388" s="23">
        <v>8</v>
      </c>
      <c r="Q388" s="20"/>
      <c r="R388" s="20"/>
      <c r="S388" s="20"/>
      <c r="T388" s="20"/>
      <c r="U388" s="61"/>
      <c r="V388" s="62"/>
      <c r="W388" s="62"/>
      <c r="X388" s="63"/>
      <c r="Y388" s="61" t="s">
        <v>118</v>
      </c>
      <c r="Z388" s="62"/>
      <c r="AA388" s="62" t="s">
        <v>118</v>
      </c>
      <c r="AB388" s="222"/>
      <c r="AC388" s="23"/>
      <c r="AD388" s="20"/>
      <c r="AE388" s="20"/>
      <c r="AF388" s="22"/>
      <c r="AG388" s="23"/>
      <c r="AH388" s="20"/>
      <c r="AI388" s="20"/>
      <c r="AJ388" s="21"/>
      <c r="AK388" s="23"/>
      <c r="AL388" s="20"/>
      <c r="AM388" s="20"/>
      <c r="AN388" s="22"/>
      <c r="AO388" s="23"/>
      <c r="AP388" s="20"/>
      <c r="AQ388" s="20"/>
      <c r="AR388" s="21"/>
      <c r="AS388" s="203"/>
      <c r="AT388" s="204"/>
      <c r="AU388" s="204"/>
      <c r="AV388" s="206"/>
      <c r="AW388" s="207" t="s">
        <v>118</v>
      </c>
      <c r="AX388" s="204"/>
      <c r="AY388" s="204" t="s">
        <v>118</v>
      </c>
      <c r="AZ388" s="206"/>
      <c r="BA388" s="7"/>
      <c r="BB388" s="2"/>
      <c r="BC388" s="192"/>
      <c r="BD388" s="192"/>
      <c r="BE388" s="192"/>
      <c r="BF388" s="192"/>
      <c r="BG388" s="192"/>
      <c r="BH388" s="192"/>
      <c r="BI388" s="192"/>
      <c r="BJ388" s="192"/>
      <c r="BK388" s="192"/>
      <c r="BL388" s="192"/>
      <c r="BM388" s="192"/>
      <c r="BN388" s="192"/>
      <c r="BO388" s="192"/>
      <c r="BP388" s="192"/>
      <c r="BQ388" s="192"/>
      <c r="BR388" s="192"/>
      <c r="BS388" s="192"/>
      <c r="BT388" s="192"/>
      <c r="BU388" s="192"/>
      <c r="BV388" s="192"/>
      <c r="BW388" s="192"/>
      <c r="BX388" s="192"/>
      <c r="BY388" s="192"/>
      <c r="BZ388" s="192"/>
      <c r="CA388" s="192"/>
      <c r="CB388" s="192"/>
      <c r="CC388" s="192"/>
      <c r="CD388" s="192"/>
      <c r="CE388" s="192"/>
      <c r="CF388" s="192"/>
      <c r="CG388" s="192"/>
      <c r="CH388" s="192"/>
      <c r="CI388" s="192"/>
      <c r="CJ388" s="192"/>
      <c r="CK388" s="192"/>
      <c r="CL388" s="192"/>
      <c r="CM388" s="192"/>
      <c r="CN388" s="192"/>
      <c r="CO388" s="192"/>
      <c r="CP388" s="192"/>
      <c r="CQ388" s="192"/>
      <c r="CR388" s="192"/>
      <c r="CS388" s="192"/>
      <c r="CT388" s="192"/>
      <c r="CU388" s="192"/>
      <c r="CV388" s="192"/>
      <c r="CW388" s="192"/>
      <c r="CX388" s="192"/>
      <c r="CY388" s="192"/>
      <c r="CZ388" s="192"/>
      <c r="DA388" s="192"/>
      <c r="DB388" s="192"/>
      <c r="DC388" s="192"/>
    </row>
    <row r="389" spans="1:107" s="322" customFormat="1" ht="49.5" customHeight="1">
      <c r="A389" s="342">
        <v>4</v>
      </c>
      <c r="B389" s="342">
        <v>8</v>
      </c>
      <c r="C389" s="325" t="s">
        <v>573</v>
      </c>
      <c r="D389" s="312"/>
      <c r="E389" s="326" t="s">
        <v>38</v>
      </c>
      <c r="F389" s="327">
        <v>2</v>
      </c>
      <c r="G389" s="328" t="s">
        <v>276</v>
      </c>
      <c r="H389" s="329" t="s">
        <v>43</v>
      </c>
      <c r="I389" s="330">
        <v>1</v>
      </c>
      <c r="J389" s="331">
        <v>36</v>
      </c>
      <c r="K389" s="332">
        <v>12</v>
      </c>
      <c r="L389" s="333"/>
      <c r="M389" s="333">
        <v>12</v>
      </c>
      <c r="N389" s="333"/>
      <c r="O389" s="334">
        <v>24</v>
      </c>
      <c r="P389" s="335">
        <v>8</v>
      </c>
      <c r="Q389" s="333"/>
      <c r="R389" s="333"/>
      <c r="S389" s="333"/>
      <c r="T389" s="333"/>
      <c r="U389" s="335"/>
      <c r="V389" s="333"/>
      <c r="W389" s="333"/>
      <c r="X389" s="334"/>
      <c r="Y389" s="335" t="s">
        <v>118</v>
      </c>
      <c r="Z389" s="333"/>
      <c r="AA389" s="333" t="s">
        <v>118</v>
      </c>
      <c r="AB389" s="336"/>
      <c r="AC389" s="335"/>
      <c r="AD389" s="333"/>
      <c r="AE389" s="333"/>
      <c r="AF389" s="334"/>
      <c r="AG389" s="335"/>
      <c r="AH389" s="333"/>
      <c r="AI389" s="333"/>
      <c r="AJ389" s="336"/>
      <c r="AK389" s="335"/>
      <c r="AL389" s="333"/>
      <c r="AM389" s="333"/>
      <c r="AN389" s="334"/>
      <c r="AO389" s="335"/>
      <c r="AP389" s="333"/>
      <c r="AQ389" s="333"/>
      <c r="AR389" s="336"/>
      <c r="AS389" s="335"/>
      <c r="AT389" s="333"/>
      <c r="AU389" s="333"/>
      <c r="AV389" s="336"/>
      <c r="AW389" s="337" t="s">
        <v>118</v>
      </c>
      <c r="AX389" s="333"/>
      <c r="AY389" s="333" t="s">
        <v>118</v>
      </c>
      <c r="AZ389" s="336"/>
      <c r="BA389" s="379"/>
      <c r="BB389" s="390"/>
      <c r="BC389" s="395"/>
      <c r="BD389" s="395"/>
      <c r="BE389" s="395"/>
      <c r="BF389" s="395"/>
      <c r="BG389" s="395"/>
      <c r="BH389" s="395"/>
      <c r="BI389" s="395"/>
      <c r="BJ389" s="395"/>
      <c r="BK389" s="395"/>
      <c r="BL389" s="395"/>
      <c r="BM389" s="395"/>
      <c r="BN389" s="395"/>
      <c r="BO389" s="395"/>
      <c r="BP389" s="395"/>
      <c r="BQ389" s="395"/>
      <c r="BR389" s="395"/>
      <c r="BS389" s="395"/>
      <c r="BT389" s="395"/>
      <c r="BU389" s="395"/>
      <c r="BV389" s="395"/>
      <c r="BW389" s="395"/>
      <c r="BX389" s="395"/>
      <c r="BY389" s="395"/>
      <c r="BZ389" s="395"/>
      <c r="CA389" s="395"/>
      <c r="CB389" s="395"/>
      <c r="CC389" s="395"/>
      <c r="CD389" s="395"/>
      <c r="CE389" s="395"/>
      <c r="CF389" s="395"/>
      <c r="CG389" s="395"/>
      <c r="CH389" s="395"/>
      <c r="CI389" s="395"/>
      <c r="CJ389" s="395"/>
      <c r="CK389" s="395"/>
      <c r="CL389" s="395"/>
      <c r="CM389" s="395"/>
      <c r="CN389" s="395"/>
      <c r="CO389" s="395"/>
      <c r="CP389" s="395"/>
      <c r="CQ389" s="395"/>
      <c r="CR389" s="395"/>
      <c r="CS389" s="395"/>
      <c r="CT389" s="395"/>
      <c r="CU389" s="395"/>
      <c r="CV389" s="395"/>
      <c r="CW389" s="395"/>
      <c r="CX389" s="395"/>
      <c r="CY389" s="395"/>
      <c r="CZ389" s="395"/>
      <c r="DA389" s="395"/>
      <c r="DB389" s="395"/>
      <c r="DC389" s="395"/>
    </row>
    <row r="390" spans="1:107" s="301" customFormat="1" ht="36" customHeight="1">
      <c r="A390" s="39">
        <v>3</v>
      </c>
      <c r="B390" s="39">
        <v>5</v>
      </c>
      <c r="C390" s="18" t="s">
        <v>274</v>
      </c>
      <c r="D390" s="73"/>
      <c r="E390" s="421" t="s">
        <v>624</v>
      </c>
      <c r="F390" s="179">
        <v>5</v>
      </c>
      <c r="G390" s="173" t="s">
        <v>279</v>
      </c>
      <c r="H390" s="111" t="s">
        <v>116</v>
      </c>
      <c r="I390" s="115" t="s">
        <v>55</v>
      </c>
      <c r="J390" s="26">
        <v>162</v>
      </c>
      <c r="K390" s="19">
        <v>72</v>
      </c>
      <c r="L390" s="20">
        <v>36</v>
      </c>
      <c r="M390" s="20">
        <v>18</v>
      </c>
      <c r="N390" s="20">
        <v>18</v>
      </c>
      <c r="O390" s="22">
        <v>90</v>
      </c>
      <c r="P390" s="23">
        <v>5</v>
      </c>
      <c r="Q390" s="20"/>
      <c r="R390" s="20"/>
      <c r="S390" s="20">
        <v>1</v>
      </c>
      <c r="T390" s="62" t="s">
        <v>678</v>
      </c>
      <c r="U390" s="61">
        <v>4</v>
      </c>
      <c r="V390" s="62">
        <v>2</v>
      </c>
      <c r="W390" s="62">
        <v>1</v>
      </c>
      <c r="X390" s="63">
        <v>1</v>
      </c>
      <c r="Y390" s="61"/>
      <c r="Z390" s="62"/>
      <c r="AA390" s="62"/>
      <c r="AB390" s="222"/>
      <c r="AC390" s="23"/>
      <c r="AD390" s="20"/>
      <c r="AE390" s="20"/>
      <c r="AF390" s="22"/>
      <c r="AG390" s="23"/>
      <c r="AH390" s="20"/>
      <c r="AI390" s="20"/>
      <c r="AJ390" s="21"/>
      <c r="AK390" s="23">
        <v>4</v>
      </c>
      <c r="AL390" s="20">
        <v>2</v>
      </c>
      <c r="AM390" s="20">
        <v>1</v>
      </c>
      <c r="AN390" s="22">
        <v>1</v>
      </c>
      <c r="AO390" s="23"/>
      <c r="AP390" s="20"/>
      <c r="AQ390" s="20"/>
      <c r="AR390" s="21"/>
      <c r="AS390" s="23"/>
      <c r="AT390" s="20"/>
      <c r="AU390" s="20"/>
      <c r="AV390" s="21"/>
      <c r="AW390" s="24"/>
      <c r="AX390" s="20"/>
      <c r="AY390" s="20"/>
      <c r="AZ390" s="21"/>
      <c r="BA390" s="7"/>
      <c r="BB390" s="2"/>
      <c r="BC390" s="192"/>
      <c r="BD390" s="192"/>
      <c r="BE390" s="192"/>
      <c r="BF390" s="192"/>
      <c r="BG390" s="192"/>
      <c r="BH390" s="192"/>
      <c r="BI390" s="192"/>
      <c r="BJ390" s="192"/>
      <c r="BK390" s="192"/>
      <c r="BL390" s="192"/>
      <c r="BM390" s="192"/>
      <c r="BN390" s="192"/>
      <c r="BO390" s="192"/>
      <c r="BP390" s="192"/>
      <c r="BQ390" s="192"/>
      <c r="BR390" s="192"/>
      <c r="BS390" s="192"/>
      <c r="BT390" s="192"/>
      <c r="BU390" s="192"/>
      <c r="BV390" s="192"/>
      <c r="BW390" s="192"/>
      <c r="BX390" s="192"/>
      <c r="BY390" s="192"/>
      <c r="BZ390" s="192"/>
      <c r="CA390" s="192"/>
      <c r="CB390" s="192"/>
      <c r="CC390" s="192"/>
      <c r="CD390" s="192"/>
      <c r="CE390" s="192"/>
      <c r="CF390" s="192"/>
      <c r="CG390" s="192"/>
      <c r="CH390" s="192"/>
      <c r="CI390" s="192"/>
      <c r="CJ390" s="192"/>
      <c r="CK390" s="192"/>
      <c r="CL390" s="192"/>
      <c r="CM390" s="192"/>
      <c r="CN390" s="192"/>
      <c r="CO390" s="192"/>
      <c r="CP390" s="192"/>
      <c r="CQ390" s="192"/>
      <c r="CR390" s="192"/>
      <c r="CS390" s="192"/>
      <c r="CT390" s="192"/>
      <c r="CU390" s="192"/>
      <c r="CV390" s="192"/>
      <c r="CW390" s="192"/>
      <c r="CX390" s="192"/>
      <c r="CY390" s="192"/>
      <c r="CZ390" s="192"/>
      <c r="DA390" s="192"/>
      <c r="DB390" s="192"/>
      <c r="DC390" s="192"/>
    </row>
    <row r="391" spans="1:107" s="301" customFormat="1" ht="36">
      <c r="A391" s="39">
        <v>3</v>
      </c>
      <c r="B391" s="39">
        <v>5</v>
      </c>
      <c r="C391" s="18" t="s">
        <v>124</v>
      </c>
      <c r="D391" s="73"/>
      <c r="E391" s="420" t="s">
        <v>655</v>
      </c>
      <c r="F391" s="180">
        <v>4</v>
      </c>
      <c r="G391" s="173" t="s">
        <v>130</v>
      </c>
      <c r="H391" s="111" t="s">
        <v>116</v>
      </c>
      <c r="I391" s="266" t="s">
        <v>55</v>
      </c>
      <c r="J391" s="29">
        <v>162</v>
      </c>
      <c r="K391" s="267">
        <v>72</v>
      </c>
      <c r="L391" s="66">
        <v>36</v>
      </c>
      <c r="M391" s="66">
        <v>18</v>
      </c>
      <c r="N391" s="66">
        <v>18</v>
      </c>
      <c r="O391" s="90">
        <v>90</v>
      </c>
      <c r="P391" s="124">
        <v>5</v>
      </c>
      <c r="Q391" s="66"/>
      <c r="R391" s="66"/>
      <c r="S391" s="66">
        <v>1</v>
      </c>
      <c r="T391" s="62" t="s">
        <v>678</v>
      </c>
      <c r="U391" s="224">
        <v>4</v>
      </c>
      <c r="V391" s="225">
        <v>2</v>
      </c>
      <c r="W391" s="225">
        <v>1</v>
      </c>
      <c r="X391" s="226">
        <v>1</v>
      </c>
      <c r="Y391" s="224"/>
      <c r="Z391" s="225"/>
      <c r="AA391" s="225"/>
      <c r="AB391" s="227"/>
      <c r="AC391" s="36"/>
      <c r="AD391" s="33"/>
      <c r="AE391" s="33"/>
      <c r="AF391" s="35"/>
      <c r="AG391" s="36"/>
      <c r="AH391" s="33"/>
      <c r="AI391" s="33"/>
      <c r="AJ391" s="34"/>
      <c r="AK391" s="36">
        <v>4</v>
      </c>
      <c r="AL391" s="33">
        <v>2</v>
      </c>
      <c r="AM391" s="33">
        <v>1</v>
      </c>
      <c r="AN391" s="35">
        <v>1</v>
      </c>
      <c r="AO391" s="36"/>
      <c r="AP391" s="33"/>
      <c r="AQ391" s="33"/>
      <c r="AR391" s="34"/>
      <c r="AS391" s="36"/>
      <c r="AT391" s="33"/>
      <c r="AU391" s="33"/>
      <c r="AV391" s="34"/>
      <c r="AW391" s="37"/>
      <c r="AX391" s="33"/>
      <c r="AY391" s="33"/>
      <c r="AZ391" s="34"/>
      <c r="BA391" s="378"/>
      <c r="BB391" s="2"/>
      <c r="BC391" s="192"/>
      <c r="BD391" s="192"/>
      <c r="BE391" s="192"/>
      <c r="BF391" s="192"/>
      <c r="BG391" s="192"/>
      <c r="BH391" s="192"/>
      <c r="BI391" s="192"/>
      <c r="BJ391" s="192"/>
      <c r="BK391" s="192"/>
      <c r="BL391" s="192"/>
      <c r="BM391" s="192"/>
      <c r="BN391" s="192"/>
      <c r="BO391" s="192"/>
      <c r="BP391" s="192"/>
      <c r="BQ391" s="192"/>
      <c r="BR391" s="192"/>
      <c r="BS391" s="192"/>
      <c r="BT391" s="192"/>
      <c r="BU391" s="192"/>
      <c r="BV391" s="192"/>
      <c r="BW391" s="192"/>
      <c r="BX391" s="192"/>
      <c r="BY391" s="192"/>
      <c r="BZ391" s="192"/>
      <c r="CA391" s="192"/>
      <c r="CB391" s="192"/>
      <c r="CC391" s="192"/>
      <c r="CD391" s="192"/>
      <c r="CE391" s="192"/>
      <c r="CF391" s="192"/>
      <c r="CG391" s="192"/>
      <c r="CH391" s="192"/>
      <c r="CI391" s="192"/>
      <c r="CJ391" s="192"/>
      <c r="CK391" s="192"/>
      <c r="CL391" s="192"/>
      <c r="CM391" s="192"/>
      <c r="CN391" s="192"/>
      <c r="CO391" s="192"/>
      <c r="CP391" s="192"/>
      <c r="CQ391" s="192"/>
      <c r="CR391" s="192"/>
      <c r="CS391" s="192"/>
      <c r="CT391" s="192"/>
      <c r="CU391" s="192"/>
      <c r="CV391" s="192"/>
      <c r="CW391" s="192"/>
      <c r="CX391" s="192"/>
      <c r="CY391" s="192"/>
      <c r="CZ391" s="192"/>
      <c r="DA391" s="192"/>
      <c r="DB391" s="192"/>
      <c r="DC391" s="192"/>
    </row>
    <row r="392" spans="1:107" s="301" customFormat="1" ht="36">
      <c r="A392" s="73">
        <v>2</v>
      </c>
      <c r="B392" s="73">
        <v>3</v>
      </c>
      <c r="C392" s="49" t="s">
        <v>423</v>
      </c>
      <c r="D392" s="73"/>
      <c r="E392" s="251" t="s">
        <v>346</v>
      </c>
      <c r="F392" s="294">
        <v>28</v>
      </c>
      <c r="G392" s="279" t="s">
        <v>115</v>
      </c>
      <c r="H392" s="280" t="s">
        <v>116</v>
      </c>
      <c r="I392" s="295">
        <v>3</v>
      </c>
      <c r="J392" s="296">
        <f>I392*36</f>
        <v>108</v>
      </c>
      <c r="K392" s="297">
        <f>SUM(L392:N392)</f>
        <v>58</v>
      </c>
      <c r="L392" s="73">
        <v>28</v>
      </c>
      <c r="M392" s="73">
        <v>8</v>
      </c>
      <c r="N392" s="73">
        <v>22</v>
      </c>
      <c r="O392" s="251">
        <f>J392-K392</f>
        <v>50</v>
      </c>
      <c r="P392" s="295"/>
      <c r="Q392" s="73">
        <v>3</v>
      </c>
      <c r="R392" s="73"/>
      <c r="S392" s="73">
        <v>1</v>
      </c>
      <c r="T392" s="62" t="s">
        <v>678</v>
      </c>
      <c r="U392" s="298">
        <v>3</v>
      </c>
      <c r="V392" s="75">
        <v>1.5</v>
      </c>
      <c r="W392" s="75">
        <v>0.4</v>
      </c>
      <c r="X392" s="308">
        <v>1.1</v>
      </c>
      <c r="Y392" s="298"/>
      <c r="Z392" s="75"/>
      <c r="AA392" s="75"/>
      <c r="AB392" s="299"/>
      <c r="AC392" s="303">
        <v>3</v>
      </c>
      <c r="AD392" s="304">
        <v>1.5</v>
      </c>
      <c r="AE392" s="304">
        <v>0.4</v>
      </c>
      <c r="AF392" s="305">
        <v>1.1</v>
      </c>
      <c r="AG392" s="303"/>
      <c r="AH392" s="304"/>
      <c r="AI392" s="304"/>
      <c r="AJ392" s="306"/>
      <c r="AK392" s="295"/>
      <c r="AL392" s="73"/>
      <c r="AM392" s="73"/>
      <c r="AN392" s="251"/>
      <c r="AO392" s="295"/>
      <c r="AP392" s="73"/>
      <c r="AQ392" s="73"/>
      <c r="AR392" s="296"/>
      <c r="AS392" s="295"/>
      <c r="AT392" s="73"/>
      <c r="AU392" s="73"/>
      <c r="AV392" s="296"/>
      <c r="AW392" s="297"/>
      <c r="AX392" s="73"/>
      <c r="AY392" s="73"/>
      <c r="AZ392" s="296"/>
      <c r="BA392" s="281"/>
      <c r="BB392" s="48"/>
      <c r="BC392" s="192"/>
      <c r="BD392" s="192"/>
      <c r="BE392" s="192"/>
      <c r="BF392" s="192"/>
      <c r="BG392" s="192"/>
      <c r="BH392" s="192"/>
      <c r="BI392" s="192"/>
      <c r="BJ392" s="192"/>
      <c r="BK392" s="192"/>
      <c r="BL392" s="192"/>
      <c r="BM392" s="192"/>
      <c r="BN392" s="192"/>
      <c r="BO392" s="192"/>
      <c r="BP392" s="192"/>
      <c r="BQ392" s="192"/>
      <c r="BR392" s="192"/>
      <c r="BS392" s="192"/>
      <c r="BT392" s="192"/>
      <c r="BU392" s="192"/>
      <c r="BV392" s="192"/>
      <c r="BW392" s="192"/>
      <c r="BX392" s="192"/>
      <c r="BY392" s="192"/>
      <c r="BZ392" s="192"/>
      <c r="CA392" s="192"/>
      <c r="CB392" s="192"/>
      <c r="CC392" s="192"/>
      <c r="CD392" s="192"/>
      <c r="CE392" s="192"/>
      <c r="CF392" s="192"/>
      <c r="CG392" s="192"/>
      <c r="CH392" s="192"/>
      <c r="CI392" s="192"/>
      <c r="CJ392" s="192"/>
      <c r="CK392" s="192"/>
      <c r="CL392" s="192"/>
      <c r="CM392" s="192"/>
      <c r="CN392" s="192"/>
      <c r="CO392" s="192"/>
      <c r="CP392" s="192"/>
      <c r="CQ392" s="192"/>
      <c r="CR392" s="192"/>
      <c r="CS392" s="192"/>
      <c r="CT392" s="192"/>
      <c r="CU392" s="192"/>
      <c r="CV392" s="192"/>
      <c r="CW392" s="192"/>
      <c r="CX392" s="192"/>
      <c r="CY392" s="192"/>
      <c r="CZ392" s="192"/>
      <c r="DA392" s="192"/>
      <c r="DB392" s="192"/>
      <c r="DC392" s="192"/>
    </row>
    <row r="393" spans="1:107" s="301" customFormat="1" ht="36">
      <c r="A393" s="73">
        <v>2</v>
      </c>
      <c r="B393" s="73">
        <v>3</v>
      </c>
      <c r="C393" s="49" t="s">
        <v>605</v>
      </c>
      <c r="D393" s="73"/>
      <c r="E393" s="251" t="s">
        <v>346</v>
      </c>
      <c r="F393" s="294">
        <v>28</v>
      </c>
      <c r="G393" s="279" t="s">
        <v>115</v>
      </c>
      <c r="H393" s="280" t="s">
        <v>116</v>
      </c>
      <c r="I393" s="295">
        <v>3</v>
      </c>
      <c r="J393" s="296">
        <f>I393*36</f>
        <v>108</v>
      </c>
      <c r="K393" s="297">
        <f>SUM(L393:N393)</f>
        <v>58</v>
      </c>
      <c r="L393" s="73">
        <v>28</v>
      </c>
      <c r="M393" s="73">
        <v>8</v>
      </c>
      <c r="N393" s="73">
        <v>22</v>
      </c>
      <c r="O393" s="251">
        <f>J393-K393</f>
        <v>50</v>
      </c>
      <c r="P393" s="295"/>
      <c r="Q393" s="73">
        <v>3</v>
      </c>
      <c r="R393" s="73"/>
      <c r="S393" s="73">
        <v>1</v>
      </c>
      <c r="T393" s="62" t="s">
        <v>678</v>
      </c>
      <c r="U393" s="298">
        <v>3</v>
      </c>
      <c r="V393" s="75">
        <v>1.5</v>
      </c>
      <c r="W393" s="75">
        <v>0.4</v>
      </c>
      <c r="X393" s="308">
        <v>1.1</v>
      </c>
      <c r="Y393" s="298"/>
      <c r="Z393" s="75"/>
      <c r="AA393" s="75"/>
      <c r="AB393" s="299"/>
      <c r="AC393" s="303">
        <v>3</v>
      </c>
      <c r="AD393" s="304">
        <v>1.5</v>
      </c>
      <c r="AE393" s="304">
        <v>0.4</v>
      </c>
      <c r="AF393" s="305">
        <v>1.1</v>
      </c>
      <c r="AG393" s="303"/>
      <c r="AH393" s="304"/>
      <c r="AI393" s="304"/>
      <c r="AJ393" s="306"/>
      <c r="AK393" s="295"/>
      <c r="AL393" s="73"/>
      <c r="AM393" s="73"/>
      <c r="AN393" s="251"/>
      <c r="AO393" s="295"/>
      <c r="AP393" s="73"/>
      <c r="AQ393" s="73"/>
      <c r="AR393" s="296"/>
      <c r="AS393" s="295"/>
      <c r="AT393" s="73"/>
      <c r="AU393" s="73"/>
      <c r="AV393" s="296"/>
      <c r="AW393" s="297"/>
      <c r="AX393" s="73"/>
      <c r="AY393" s="73"/>
      <c r="AZ393" s="296"/>
      <c r="BA393" s="281"/>
      <c r="BB393" s="48"/>
      <c r="BC393" s="192"/>
      <c r="BD393" s="192"/>
      <c r="BE393" s="192"/>
      <c r="BF393" s="192"/>
      <c r="BG393" s="192"/>
      <c r="BH393" s="192"/>
      <c r="BI393" s="192"/>
      <c r="BJ393" s="192"/>
      <c r="BK393" s="192"/>
      <c r="BL393" s="192"/>
      <c r="BM393" s="192"/>
      <c r="BN393" s="192"/>
      <c r="BO393" s="192"/>
      <c r="BP393" s="192"/>
      <c r="BQ393" s="192"/>
      <c r="BR393" s="192"/>
      <c r="BS393" s="192"/>
      <c r="BT393" s="192"/>
      <c r="BU393" s="192"/>
      <c r="BV393" s="192"/>
      <c r="BW393" s="192"/>
      <c r="BX393" s="192"/>
      <c r="BY393" s="192"/>
      <c r="BZ393" s="192"/>
      <c r="CA393" s="192"/>
      <c r="CB393" s="192"/>
      <c r="CC393" s="192"/>
      <c r="CD393" s="192"/>
      <c r="CE393" s="192"/>
      <c r="CF393" s="192"/>
      <c r="CG393" s="192"/>
      <c r="CH393" s="192"/>
      <c r="CI393" s="192"/>
      <c r="CJ393" s="192"/>
      <c r="CK393" s="192"/>
      <c r="CL393" s="192"/>
      <c r="CM393" s="192"/>
      <c r="CN393" s="192"/>
      <c r="CO393" s="192"/>
      <c r="CP393" s="192"/>
      <c r="CQ393" s="192"/>
      <c r="CR393" s="192"/>
      <c r="CS393" s="192"/>
      <c r="CT393" s="192"/>
      <c r="CU393" s="192"/>
      <c r="CV393" s="192"/>
      <c r="CW393" s="192"/>
      <c r="CX393" s="192"/>
      <c r="CY393" s="192"/>
      <c r="CZ393" s="192"/>
      <c r="DA393" s="192"/>
      <c r="DB393" s="192"/>
      <c r="DC393" s="192"/>
    </row>
    <row r="394" spans="1:107" s="301" customFormat="1" ht="33.75" customHeight="1">
      <c r="A394" s="47">
        <v>2</v>
      </c>
      <c r="B394" s="47">
        <v>4</v>
      </c>
      <c r="C394" s="18" t="s">
        <v>14</v>
      </c>
      <c r="D394" s="255"/>
      <c r="E394" s="416" t="s">
        <v>390</v>
      </c>
      <c r="F394" s="179">
        <v>37</v>
      </c>
      <c r="G394" s="173" t="s">
        <v>115</v>
      </c>
      <c r="H394" s="111" t="s">
        <v>116</v>
      </c>
      <c r="I394" s="115" t="s">
        <v>55</v>
      </c>
      <c r="J394" s="26">
        <v>162</v>
      </c>
      <c r="K394" s="19">
        <v>72</v>
      </c>
      <c r="L394" s="20">
        <v>30</v>
      </c>
      <c r="M394" s="20">
        <v>18</v>
      </c>
      <c r="N394" s="20">
        <v>24</v>
      </c>
      <c r="O394" s="22">
        <v>90</v>
      </c>
      <c r="P394" s="23"/>
      <c r="Q394" s="20">
        <v>4</v>
      </c>
      <c r="R394" s="28" t="s">
        <v>676</v>
      </c>
      <c r="S394" s="20">
        <v>1</v>
      </c>
      <c r="T394" s="20"/>
      <c r="U394" s="61"/>
      <c r="V394" s="62"/>
      <c r="W394" s="62"/>
      <c r="X394" s="63"/>
      <c r="Y394" s="61">
        <v>4</v>
      </c>
      <c r="Z394" s="62" t="s">
        <v>117</v>
      </c>
      <c r="AA394" s="62">
        <v>1</v>
      </c>
      <c r="AB394" s="222" t="s">
        <v>118</v>
      </c>
      <c r="AC394" s="203"/>
      <c r="AD394" s="204"/>
      <c r="AE394" s="204"/>
      <c r="AF394" s="205"/>
      <c r="AG394" s="203">
        <v>4</v>
      </c>
      <c r="AH394" s="204" t="s">
        <v>117</v>
      </c>
      <c r="AI394" s="204">
        <v>1</v>
      </c>
      <c r="AJ394" s="206" t="s">
        <v>118</v>
      </c>
      <c r="AK394" s="23"/>
      <c r="AL394" s="20"/>
      <c r="AM394" s="20"/>
      <c r="AN394" s="22"/>
      <c r="AO394" s="23"/>
      <c r="AP394" s="20"/>
      <c r="AQ394" s="20"/>
      <c r="AR394" s="21"/>
      <c r="AS394" s="23"/>
      <c r="AT394" s="20"/>
      <c r="AU394" s="20"/>
      <c r="AV394" s="21"/>
      <c r="AW394" s="24"/>
      <c r="AX394" s="20"/>
      <c r="AY394" s="20"/>
      <c r="AZ394" s="21"/>
      <c r="BA394" s="380"/>
      <c r="BB394" s="17"/>
      <c r="BC394" s="192"/>
      <c r="BD394" s="192"/>
      <c r="BE394" s="192"/>
      <c r="BF394" s="192"/>
      <c r="BG394" s="192"/>
      <c r="BH394" s="192"/>
      <c r="BI394" s="192"/>
      <c r="BJ394" s="192"/>
      <c r="BK394" s="192"/>
      <c r="BL394" s="192"/>
      <c r="BM394" s="192"/>
      <c r="BN394" s="192"/>
      <c r="BO394" s="192"/>
      <c r="BP394" s="192"/>
      <c r="BQ394" s="192"/>
      <c r="BR394" s="192"/>
      <c r="BS394" s="192"/>
      <c r="BT394" s="192"/>
      <c r="BU394" s="192"/>
      <c r="BV394" s="192"/>
      <c r="BW394" s="192"/>
      <c r="BX394" s="192"/>
      <c r="BY394" s="192"/>
      <c r="BZ394" s="192"/>
      <c r="CA394" s="192"/>
      <c r="CB394" s="192"/>
      <c r="CC394" s="192"/>
      <c r="CD394" s="192"/>
      <c r="CE394" s="192"/>
      <c r="CF394" s="192"/>
      <c r="CG394" s="192"/>
      <c r="CH394" s="192"/>
      <c r="CI394" s="192"/>
      <c r="CJ394" s="192"/>
      <c r="CK394" s="192"/>
      <c r="CL394" s="192"/>
      <c r="CM394" s="192"/>
      <c r="CN394" s="192"/>
      <c r="CO394" s="192"/>
      <c r="CP394" s="192"/>
      <c r="CQ394" s="192"/>
      <c r="CR394" s="192"/>
      <c r="CS394" s="192"/>
      <c r="CT394" s="192"/>
      <c r="CU394" s="192"/>
      <c r="CV394" s="192"/>
      <c r="CW394" s="192"/>
      <c r="CX394" s="192"/>
      <c r="CY394" s="192"/>
      <c r="CZ394" s="192"/>
      <c r="DA394" s="192"/>
      <c r="DB394" s="192"/>
      <c r="DC394" s="192"/>
    </row>
    <row r="395" spans="1:107" s="301" customFormat="1" ht="39.75" customHeight="1">
      <c r="A395" s="73">
        <v>3</v>
      </c>
      <c r="B395" s="73">
        <v>5</v>
      </c>
      <c r="C395" s="49" t="s">
        <v>607</v>
      </c>
      <c r="D395" s="73"/>
      <c r="E395" s="251" t="s">
        <v>553</v>
      </c>
      <c r="F395" s="339">
        <v>39</v>
      </c>
      <c r="G395" s="247" t="s">
        <v>554</v>
      </c>
      <c r="H395" s="111" t="s">
        <v>46</v>
      </c>
      <c r="I395" s="295">
        <v>2</v>
      </c>
      <c r="J395" s="296">
        <f>I395*36</f>
        <v>72</v>
      </c>
      <c r="K395" s="297">
        <f>SUM(L395:N395)</f>
        <v>36</v>
      </c>
      <c r="L395" s="73">
        <v>36</v>
      </c>
      <c r="M395" s="73"/>
      <c r="N395" s="73"/>
      <c r="O395" s="251">
        <f>J395-K395</f>
        <v>36</v>
      </c>
      <c r="P395" s="295"/>
      <c r="Q395" s="73">
        <v>5</v>
      </c>
      <c r="R395" s="73"/>
      <c r="S395" s="73"/>
      <c r="T395" s="73"/>
      <c r="U395" s="298">
        <v>2</v>
      </c>
      <c r="V395" s="75">
        <v>2</v>
      </c>
      <c r="W395" s="75"/>
      <c r="X395" s="308"/>
      <c r="Y395" s="298"/>
      <c r="Z395" s="75"/>
      <c r="AA395" s="75"/>
      <c r="AB395" s="299"/>
      <c r="AC395" s="295"/>
      <c r="AD395" s="73"/>
      <c r="AE395" s="73"/>
      <c r="AF395" s="251"/>
      <c r="AG395" s="295"/>
      <c r="AH395" s="73"/>
      <c r="AI395" s="73"/>
      <c r="AJ395" s="296"/>
      <c r="AK395" s="295">
        <v>2</v>
      </c>
      <c r="AL395" s="73">
        <v>2</v>
      </c>
      <c r="AM395" s="73"/>
      <c r="AN395" s="251"/>
      <c r="AO395" s="295"/>
      <c r="AP395" s="73"/>
      <c r="AQ395" s="73"/>
      <c r="AR395" s="296"/>
      <c r="AS395" s="295"/>
      <c r="AT395" s="73"/>
      <c r="AU395" s="73"/>
      <c r="AV395" s="296"/>
      <c r="AW395" s="297"/>
      <c r="AX395" s="73"/>
      <c r="AY395" s="73"/>
      <c r="AZ395" s="296"/>
      <c r="BA395" s="280"/>
      <c r="BB395" s="192"/>
      <c r="BC395" s="192"/>
      <c r="BD395" s="192"/>
      <c r="BE395" s="192"/>
      <c r="BF395" s="192"/>
      <c r="BG395" s="192"/>
      <c r="BH395" s="192"/>
      <c r="BI395" s="192"/>
      <c r="BJ395" s="192"/>
      <c r="BK395" s="192"/>
      <c r="BL395" s="192"/>
      <c r="BM395" s="192"/>
      <c r="BN395" s="192"/>
      <c r="BO395" s="192"/>
      <c r="BP395" s="192"/>
      <c r="BQ395" s="192"/>
      <c r="BR395" s="192"/>
      <c r="BS395" s="192"/>
      <c r="BT395" s="192"/>
      <c r="BU395" s="192"/>
      <c r="BV395" s="192"/>
      <c r="BW395" s="192"/>
      <c r="BX395" s="192"/>
      <c r="BY395" s="192"/>
      <c r="BZ395" s="192"/>
      <c r="CA395" s="192"/>
      <c r="CB395" s="192"/>
      <c r="CC395" s="192"/>
      <c r="CD395" s="192"/>
      <c r="CE395" s="192"/>
      <c r="CF395" s="192"/>
      <c r="CG395" s="192"/>
      <c r="CH395" s="192"/>
      <c r="CI395" s="192"/>
      <c r="CJ395" s="192"/>
      <c r="CK395" s="192"/>
      <c r="CL395" s="192"/>
      <c r="CM395" s="192"/>
      <c r="CN395" s="192"/>
      <c r="CO395" s="192"/>
      <c r="CP395" s="192"/>
      <c r="CQ395" s="192"/>
      <c r="CR395" s="192"/>
      <c r="CS395" s="192"/>
      <c r="CT395" s="192"/>
      <c r="CU395" s="192"/>
      <c r="CV395" s="192"/>
      <c r="CW395" s="192"/>
      <c r="CX395" s="192"/>
      <c r="CY395" s="192"/>
      <c r="CZ395" s="192"/>
      <c r="DA395" s="192"/>
      <c r="DB395" s="192"/>
      <c r="DC395" s="192"/>
    </row>
    <row r="396" spans="1:107" s="322" customFormat="1" ht="36" customHeight="1">
      <c r="A396" s="312">
        <v>3</v>
      </c>
      <c r="B396" s="312">
        <v>5</v>
      </c>
      <c r="C396" s="313" t="s">
        <v>572</v>
      </c>
      <c r="D396" s="312"/>
      <c r="E396" s="314" t="s">
        <v>111</v>
      </c>
      <c r="F396" s="347"/>
      <c r="G396" s="348" t="s">
        <v>554</v>
      </c>
      <c r="H396" s="329" t="s">
        <v>46</v>
      </c>
      <c r="I396" s="318">
        <v>2</v>
      </c>
      <c r="J396" s="319">
        <f>I396*36</f>
        <v>72</v>
      </c>
      <c r="K396" s="320">
        <f>SUM(L396:N396)</f>
        <v>36</v>
      </c>
      <c r="L396" s="312">
        <v>36</v>
      </c>
      <c r="M396" s="312"/>
      <c r="N396" s="312"/>
      <c r="O396" s="314">
        <f>J396-K396</f>
        <v>36</v>
      </c>
      <c r="P396" s="318"/>
      <c r="Q396" s="312">
        <v>5</v>
      </c>
      <c r="R396" s="312"/>
      <c r="S396" s="312"/>
      <c r="T396" s="312"/>
      <c r="U396" s="318">
        <v>2</v>
      </c>
      <c r="V396" s="312">
        <v>2</v>
      </c>
      <c r="W396" s="312"/>
      <c r="X396" s="314"/>
      <c r="Y396" s="318"/>
      <c r="Z396" s="312"/>
      <c r="AA396" s="312"/>
      <c r="AB396" s="319"/>
      <c r="AC396" s="318"/>
      <c r="AD396" s="312"/>
      <c r="AE396" s="312"/>
      <c r="AF396" s="314"/>
      <c r="AG396" s="318"/>
      <c r="AH396" s="312"/>
      <c r="AI396" s="312"/>
      <c r="AJ396" s="319"/>
      <c r="AK396" s="318">
        <v>2</v>
      </c>
      <c r="AL396" s="312">
        <v>2</v>
      </c>
      <c r="AM396" s="312"/>
      <c r="AN396" s="314"/>
      <c r="AO396" s="318"/>
      <c r="AP396" s="312"/>
      <c r="AQ396" s="312"/>
      <c r="AR396" s="319"/>
      <c r="AS396" s="318"/>
      <c r="AT396" s="312"/>
      <c r="AU396" s="312"/>
      <c r="AV396" s="319"/>
      <c r="AW396" s="320"/>
      <c r="AX396" s="312"/>
      <c r="AY396" s="312"/>
      <c r="AZ396" s="319"/>
      <c r="BA396" s="317"/>
      <c r="BB396" s="395"/>
      <c r="BC396" s="395"/>
      <c r="BD396" s="395"/>
      <c r="BE396" s="395"/>
      <c r="BF396" s="395"/>
      <c r="BG396" s="395"/>
      <c r="BH396" s="395"/>
      <c r="BI396" s="395"/>
      <c r="BJ396" s="395"/>
      <c r="BK396" s="395"/>
      <c r="BL396" s="395"/>
      <c r="BM396" s="395"/>
      <c r="BN396" s="395"/>
      <c r="BO396" s="395"/>
      <c r="BP396" s="395"/>
      <c r="BQ396" s="395"/>
      <c r="BR396" s="395"/>
      <c r="BS396" s="395"/>
      <c r="BT396" s="395"/>
      <c r="BU396" s="395"/>
      <c r="BV396" s="395"/>
      <c r="BW396" s="395"/>
      <c r="BX396" s="395"/>
      <c r="BY396" s="395"/>
      <c r="BZ396" s="395"/>
      <c r="CA396" s="395"/>
      <c r="CB396" s="395"/>
      <c r="CC396" s="395"/>
      <c r="CD396" s="395"/>
      <c r="CE396" s="395"/>
      <c r="CF396" s="395"/>
      <c r="CG396" s="395"/>
      <c r="CH396" s="395"/>
      <c r="CI396" s="395"/>
      <c r="CJ396" s="395"/>
      <c r="CK396" s="395"/>
      <c r="CL396" s="395"/>
      <c r="CM396" s="395"/>
      <c r="CN396" s="395"/>
      <c r="CO396" s="395"/>
      <c r="CP396" s="395"/>
      <c r="CQ396" s="395"/>
      <c r="CR396" s="395"/>
      <c r="CS396" s="395"/>
      <c r="CT396" s="395"/>
      <c r="CU396" s="395"/>
      <c r="CV396" s="395"/>
      <c r="CW396" s="395"/>
      <c r="CX396" s="395"/>
      <c r="CY396" s="395"/>
      <c r="CZ396" s="395"/>
      <c r="DA396" s="395"/>
      <c r="DB396" s="395"/>
      <c r="DC396" s="395"/>
    </row>
    <row r="397" spans="1:107" s="322" customFormat="1" ht="36" customHeight="1">
      <c r="A397" s="312">
        <v>2</v>
      </c>
      <c r="B397" s="312">
        <v>3</v>
      </c>
      <c r="C397" s="313" t="s">
        <v>606</v>
      </c>
      <c r="D397" s="312"/>
      <c r="E397" s="314" t="s">
        <v>111</v>
      </c>
      <c r="F397" s="315"/>
      <c r="G397" s="338" t="s">
        <v>568</v>
      </c>
      <c r="H397" s="329" t="s">
        <v>46</v>
      </c>
      <c r="I397" s="318">
        <v>2</v>
      </c>
      <c r="J397" s="319">
        <v>72</v>
      </c>
      <c r="K397" s="320">
        <v>36</v>
      </c>
      <c r="L397" s="312">
        <v>36</v>
      </c>
      <c r="M397" s="312"/>
      <c r="N397" s="312"/>
      <c r="O397" s="314">
        <v>36</v>
      </c>
      <c r="P397" s="318"/>
      <c r="Q397" s="312">
        <v>3</v>
      </c>
      <c r="R397" s="312"/>
      <c r="S397" s="312"/>
      <c r="T397" s="312"/>
      <c r="U397" s="318">
        <v>2</v>
      </c>
      <c r="V397" s="312">
        <v>2</v>
      </c>
      <c r="W397" s="312"/>
      <c r="X397" s="314"/>
      <c r="Y397" s="318"/>
      <c r="Z397" s="312"/>
      <c r="AA397" s="312"/>
      <c r="AB397" s="319"/>
      <c r="AC397" s="318"/>
      <c r="AD397" s="312"/>
      <c r="AE397" s="312"/>
      <c r="AF397" s="314"/>
      <c r="AG397" s="318"/>
      <c r="AH397" s="312"/>
      <c r="AI397" s="312"/>
      <c r="AJ397" s="319"/>
      <c r="AK397" s="318"/>
      <c r="AL397" s="312"/>
      <c r="AM397" s="312"/>
      <c r="AN397" s="314"/>
      <c r="AO397" s="318"/>
      <c r="AP397" s="312"/>
      <c r="AQ397" s="312"/>
      <c r="AR397" s="319"/>
      <c r="AS397" s="318"/>
      <c r="AT397" s="312"/>
      <c r="AU397" s="312"/>
      <c r="AV397" s="319"/>
      <c r="AW397" s="320"/>
      <c r="AX397" s="312"/>
      <c r="AY397" s="312"/>
      <c r="AZ397" s="319"/>
      <c r="BA397" s="317"/>
      <c r="BB397" s="395"/>
      <c r="BC397" s="395"/>
      <c r="BD397" s="395"/>
      <c r="BE397" s="395"/>
      <c r="BF397" s="395"/>
      <c r="BG397" s="395"/>
      <c r="BH397" s="395"/>
      <c r="BI397" s="395"/>
      <c r="BJ397" s="395"/>
      <c r="BK397" s="395"/>
      <c r="BL397" s="395"/>
      <c r="BM397" s="395"/>
      <c r="BN397" s="395"/>
      <c r="BO397" s="395"/>
      <c r="BP397" s="395"/>
      <c r="BQ397" s="395"/>
      <c r="BR397" s="395"/>
      <c r="BS397" s="395"/>
      <c r="BT397" s="395"/>
      <c r="BU397" s="395"/>
      <c r="BV397" s="395"/>
      <c r="BW397" s="395"/>
      <c r="BX397" s="395"/>
      <c r="BY397" s="395"/>
      <c r="BZ397" s="395"/>
      <c r="CA397" s="395"/>
      <c r="CB397" s="395"/>
      <c r="CC397" s="395"/>
      <c r="CD397" s="395"/>
      <c r="CE397" s="395"/>
      <c r="CF397" s="395"/>
      <c r="CG397" s="395"/>
      <c r="CH397" s="395"/>
      <c r="CI397" s="395"/>
      <c r="CJ397" s="395"/>
      <c r="CK397" s="395"/>
      <c r="CL397" s="395"/>
      <c r="CM397" s="395"/>
      <c r="CN397" s="395"/>
      <c r="CO397" s="395"/>
      <c r="CP397" s="395"/>
      <c r="CQ397" s="395"/>
      <c r="CR397" s="395"/>
      <c r="CS397" s="395"/>
      <c r="CT397" s="395"/>
      <c r="CU397" s="395"/>
      <c r="CV397" s="395"/>
      <c r="CW397" s="395"/>
      <c r="CX397" s="395"/>
      <c r="CY397" s="395"/>
      <c r="CZ397" s="395"/>
      <c r="DA397" s="395"/>
      <c r="DB397" s="395"/>
      <c r="DC397" s="395"/>
    </row>
    <row r="398" spans="1:107" s="301" customFormat="1" ht="32.25" customHeight="1">
      <c r="A398" s="47">
        <v>2</v>
      </c>
      <c r="B398" s="47">
        <v>3</v>
      </c>
      <c r="C398" s="18" t="s">
        <v>14</v>
      </c>
      <c r="D398" s="255"/>
      <c r="E398" s="416" t="s">
        <v>426</v>
      </c>
      <c r="F398" s="179">
        <v>5</v>
      </c>
      <c r="G398" s="278" t="s">
        <v>45</v>
      </c>
      <c r="H398" s="111" t="s">
        <v>46</v>
      </c>
      <c r="I398" s="115">
        <v>3</v>
      </c>
      <c r="J398" s="26">
        <v>108</v>
      </c>
      <c r="K398" s="19">
        <v>54</v>
      </c>
      <c r="L398" s="20">
        <v>36</v>
      </c>
      <c r="M398" s="20">
        <v>18</v>
      </c>
      <c r="N398" s="20"/>
      <c r="O398" s="22">
        <v>54</v>
      </c>
      <c r="P398" s="23">
        <v>3</v>
      </c>
      <c r="Q398" s="20"/>
      <c r="R398" s="20"/>
      <c r="S398" s="20"/>
      <c r="T398" s="20"/>
      <c r="U398" s="61">
        <v>3</v>
      </c>
      <c r="V398" s="62">
        <v>2</v>
      </c>
      <c r="W398" s="62">
        <v>1</v>
      </c>
      <c r="X398" s="63"/>
      <c r="Y398" s="61"/>
      <c r="Z398" s="62"/>
      <c r="AA398" s="62"/>
      <c r="AB398" s="222"/>
      <c r="AC398" s="203">
        <v>3</v>
      </c>
      <c r="AD398" s="204">
        <v>2</v>
      </c>
      <c r="AE398" s="204">
        <v>1</v>
      </c>
      <c r="AF398" s="205"/>
      <c r="AG398" s="203"/>
      <c r="AH398" s="204"/>
      <c r="AI398" s="204"/>
      <c r="AJ398" s="206"/>
      <c r="AK398" s="23"/>
      <c r="AL398" s="20"/>
      <c r="AM398" s="20"/>
      <c r="AN398" s="22"/>
      <c r="AO398" s="23"/>
      <c r="AP398" s="20"/>
      <c r="AQ398" s="20"/>
      <c r="AR398" s="21"/>
      <c r="AS398" s="23"/>
      <c r="AT398" s="20"/>
      <c r="AU398" s="20"/>
      <c r="AV398" s="21"/>
      <c r="AW398" s="24"/>
      <c r="AX398" s="20"/>
      <c r="AY398" s="20"/>
      <c r="AZ398" s="21"/>
      <c r="BA398" s="380"/>
      <c r="BB398" s="17"/>
      <c r="BC398" s="192"/>
      <c r="BD398" s="192"/>
      <c r="BE398" s="192"/>
      <c r="BF398" s="192"/>
      <c r="BG398" s="192"/>
      <c r="BH398" s="192"/>
      <c r="BI398" s="192"/>
      <c r="BJ398" s="192"/>
      <c r="BK398" s="192"/>
      <c r="BL398" s="192"/>
      <c r="BM398" s="192"/>
      <c r="BN398" s="192"/>
      <c r="BO398" s="192"/>
      <c r="BP398" s="192"/>
      <c r="BQ398" s="192"/>
      <c r="BR398" s="192"/>
      <c r="BS398" s="192"/>
      <c r="BT398" s="192"/>
      <c r="BU398" s="192"/>
      <c r="BV398" s="192"/>
      <c r="BW398" s="192"/>
      <c r="BX398" s="192"/>
      <c r="BY398" s="192"/>
      <c r="BZ398" s="192"/>
      <c r="CA398" s="192"/>
      <c r="CB398" s="192"/>
      <c r="CC398" s="192"/>
      <c r="CD398" s="192"/>
      <c r="CE398" s="192"/>
      <c r="CF398" s="192"/>
      <c r="CG398" s="192"/>
      <c r="CH398" s="192"/>
      <c r="CI398" s="192"/>
      <c r="CJ398" s="192"/>
      <c r="CK398" s="192"/>
      <c r="CL398" s="192"/>
      <c r="CM398" s="192"/>
      <c r="CN398" s="192"/>
      <c r="CO398" s="192"/>
      <c r="CP398" s="192"/>
      <c r="CQ398" s="192"/>
      <c r="CR398" s="192"/>
      <c r="CS398" s="192"/>
      <c r="CT398" s="192"/>
      <c r="CU398" s="192"/>
      <c r="CV398" s="192"/>
      <c r="CW398" s="192"/>
      <c r="CX398" s="192"/>
      <c r="CY398" s="192"/>
      <c r="CZ398" s="192"/>
      <c r="DA398" s="192"/>
      <c r="DB398" s="192"/>
      <c r="DC398" s="192"/>
    </row>
    <row r="399" spans="1:107" s="301" customFormat="1" ht="38.25" customHeight="1">
      <c r="A399" s="73">
        <v>2</v>
      </c>
      <c r="B399" s="73">
        <v>3</v>
      </c>
      <c r="C399" s="49" t="s">
        <v>423</v>
      </c>
      <c r="D399" s="73"/>
      <c r="E399" s="251" t="s">
        <v>426</v>
      </c>
      <c r="F399" s="339">
        <v>5</v>
      </c>
      <c r="G399" s="282" t="s">
        <v>45</v>
      </c>
      <c r="H399" s="280" t="s">
        <v>46</v>
      </c>
      <c r="I399" s="295">
        <v>3</v>
      </c>
      <c r="J399" s="296">
        <f>I399*36</f>
        <v>108</v>
      </c>
      <c r="K399" s="297">
        <f>SUM(L399:N399)</f>
        <v>54</v>
      </c>
      <c r="L399" s="73">
        <v>36</v>
      </c>
      <c r="M399" s="73">
        <v>18</v>
      </c>
      <c r="N399" s="73"/>
      <c r="O399" s="251">
        <f>J399-K399</f>
        <v>54</v>
      </c>
      <c r="P399" s="295">
        <v>3</v>
      </c>
      <c r="Q399" s="73"/>
      <c r="R399" s="73"/>
      <c r="S399" s="73"/>
      <c r="T399" s="73"/>
      <c r="U399" s="298">
        <v>3</v>
      </c>
      <c r="V399" s="75">
        <v>2</v>
      </c>
      <c r="W399" s="75">
        <v>1</v>
      </c>
      <c r="X399" s="299"/>
      <c r="Y399" s="300"/>
      <c r="Z399" s="75"/>
      <c r="AA399" s="75"/>
      <c r="AB399" s="299"/>
      <c r="AC399" s="303">
        <v>3</v>
      </c>
      <c r="AD399" s="304">
        <v>2</v>
      </c>
      <c r="AE399" s="304">
        <v>1</v>
      </c>
      <c r="AF399" s="305"/>
      <c r="AG399" s="303"/>
      <c r="AH399" s="304"/>
      <c r="AI399" s="304"/>
      <c r="AJ399" s="306"/>
      <c r="AK399" s="295"/>
      <c r="AL399" s="73"/>
      <c r="AM399" s="73"/>
      <c r="AN399" s="251"/>
      <c r="AO399" s="295"/>
      <c r="AP399" s="73"/>
      <c r="AQ399" s="73"/>
      <c r="AR399" s="296"/>
      <c r="AS399" s="295"/>
      <c r="AT399" s="73"/>
      <c r="AU399" s="73"/>
      <c r="AV399" s="296"/>
      <c r="AW399" s="297"/>
      <c r="AX399" s="73"/>
      <c r="AY399" s="73"/>
      <c r="AZ399" s="296"/>
      <c r="BA399" s="281"/>
      <c r="BB399" s="48"/>
      <c r="BC399" s="192"/>
      <c r="BD399" s="192"/>
      <c r="BE399" s="192"/>
      <c r="BF399" s="192"/>
      <c r="BG399" s="192"/>
      <c r="BH399" s="192"/>
      <c r="BI399" s="192"/>
      <c r="BJ399" s="192"/>
      <c r="BK399" s="192"/>
      <c r="BL399" s="192"/>
      <c r="BM399" s="192"/>
      <c r="BN399" s="192"/>
      <c r="BO399" s="192"/>
      <c r="BP399" s="192"/>
      <c r="BQ399" s="192"/>
      <c r="BR399" s="192"/>
      <c r="BS399" s="192"/>
      <c r="BT399" s="192"/>
      <c r="BU399" s="192"/>
      <c r="BV399" s="192"/>
      <c r="BW399" s="192"/>
      <c r="BX399" s="192"/>
      <c r="BY399" s="192"/>
      <c r="BZ399" s="192"/>
      <c r="CA399" s="192"/>
      <c r="CB399" s="192"/>
      <c r="CC399" s="192"/>
      <c r="CD399" s="192"/>
      <c r="CE399" s="192"/>
      <c r="CF399" s="192"/>
      <c r="CG399" s="192"/>
      <c r="CH399" s="192"/>
      <c r="CI399" s="192"/>
      <c r="CJ399" s="192"/>
      <c r="CK399" s="192"/>
      <c r="CL399" s="192"/>
      <c r="CM399" s="192"/>
      <c r="CN399" s="192"/>
      <c r="CO399" s="192"/>
      <c r="CP399" s="192"/>
      <c r="CQ399" s="192"/>
      <c r="CR399" s="192"/>
      <c r="CS399" s="192"/>
      <c r="CT399" s="192"/>
      <c r="CU399" s="192"/>
      <c r="CV399" s="192"/>
      <c r="CW399" s="192"/>
      <c r="CX399" s="192"/>
      <c r="CY399" s="192"/>
      <c r="CZ399" s="192"/>
      <c r="DA399" s="192"/>
      <c r="DB399" s="192"/>
      <c r="DC399" s="192"/>
    </row>
    <row r="400" spans="1:107" s="301" customFormat="1" ht="36">
      <c r="A400" s="73">
        <v>2</v>
      </c>
      <c r="B400" s="73">
        <v>3</v>
      </c>
      <c r="C400" s="49" t="s">
        <v>605</v>
      </c>
      <c r="D400" s="73"/>
      <c r="E400" s="251" t="s">
        <v>426</v>
      </c>
      <c r="F400" s="294">
        <v>5</v>
      </c>
      <c r="G400" s="279" t="s">
        <v>45</v>
      </c>
      <c r="H400" s="280" t="s">
        <v>46</v>
      </c>
      <c r="I400" s="295">
        <v>3</v>
      </c>
      <c r="J400" s="296">
        <f>I400*36</f>
        <v>108</v>
      </c>
      <c r="K400" s="297">
        <f>SUM(L400:N400)</f>
        <v>54</v>
      </c>
      <c r="L400" s="73">
        <v>36</v>
      </c>
      <c r="M400" s="73">
        <v>18</v>
      </c>
      <c r="N400" s="73"/>
      <c r="O400" s="251">
        <f>J400-K400</f>
        <v>54</v>
      </c>
      <c r="P400" s="295">
        <v>3</v>
      </c>
      <c r="Q400" s="73"/>
      <c r="R400" s="73"/>
      <c r="S400" s="73"/>
      <c r="T400" s="73"/>
      <c r="U400" s="298">
        <v>3</v>
      </c>
      <c r="V400" s="75">
        <v>2</v>
      </c>
      <c r="W400" s="75">
        <v>1</v>
      </c>
      <c r="X400" s="299"/>
      <c r="Y400" s="300"/>
      <c r="Z400" s="75"/>
      <c r="AA400" s="75"/>
      <c r="AB400" s="299"/>
      <c r="AC400" s="303">
        <v>3</v>
      </c>
      <c r="AD400" s="304">
        <v>2</v>
      </c>
      <c r="AE400" s="304">
        <v>1</v>
      </c>
      <c r="AF400" s="305"/>
      <c r="AG400" s="303"/>
      <c r="AH400" s="304"/>
      <c r="AI400" s="304"/>
      <c r="AJ400" s="306"/>
      <c r="AK400" s="295"/>
      <c r="AL400" s="73"/>
      <c r="AM400" s="73"/>
      <c r="AN400" s="251"/>
      <c r="AO400" s="295"/>
      <c r="AP400" s="73"/>
      <c r="AQ400" s="73"/>
      <c r="AR400" s="296"/>
      <c r="AS400" s="295"/>
      <c r="AT400" s="73"/>
      <c r="AU400" s="73"/>
      <c r="AV400" s="296"/>
      <c r="AW400" s="297"/>
      <c r="AX400" s="73"/>
      <c r="AY400" s="73"/>
      <c r="AZ400" s="296"/>
      <c r="BA400" s="281"/>
      <c r="BB400" s="48"/>
      <c r="BC400" s="192"/>
      <c r="BD400" s="192"/>
      <c r="BE400" s="192"/>
      <c r="BF400" s="192"/>
      <c r="BG400" s="192"/>
      <c r="BH400" s="192"/>
      <c r="BI400" s="192"/>
      <c r="BJ400" s="192"/>
      <c r="BK400" s="192"/>
      <c r="BL400" s="192"/>
      <c r="BM400" s="192"/>
      <c r="BN400" s="192"/>
      <c r="BO400" s="192"/>
      <c r="BP400" s="192"/>
      <c r="BQ400" s="192"/>
      <c r="BR400" s="192"/>
      <c r="BS400" s="192"/>
      <c r="BT400" s="192"/>
      <c r="BU400" s="192"/>
      <c r="BV400" s="192"/>
      <c r="BW400" s="192"/>
      <c r="BX400" s="192"/>
      <c r="BY400" s="192"/>
      <c r="BZ400" s="192"/>
      <c r="CA400" s="192"/>
      <c r="CB400" s="192"/>
      <c r="CC400" s="192"/>
      <c r="CD400" s="192"/>
      <c r="CE400" s="192"/>
      <c r="CF400" s="192"/>
      <c r="CG400" s="192"/>
      <c r="CH400" s="192"/>
      <c r="CI400" s="192"/>
      <c r="CJ400" s="192"/>
      <c r="CK400" s="192"/>
      <c r="CL400" s="192"/>
      <c r="CM400" s="192"/>
      <c r="CN400" s="192"/>
      <c r="CO400" s="192"/>
      <c r="CP400" s="192"/>
      <c r="CQ400" s="192"/>
      <c r="CR400" s="192"/>
      <c r="CS400" s="192"/>
      <c r="CT400" s="192"/>
      <c r="CU400" s="192"/>
      <c r="CV400" s="192"/>
      <c r="CW400" s="192"/>
      <c r="CX400" s="192"/>
      <c r="CY400" s="192"/>
      <c r="CZ400" s="192"/>
      <c r="DA400" s="192"/>
      <c r="DB400" s="192"/>
      <c r="DC400" s="192"/>
    </row>
    <row r="401" spans="1:107" s="322" customFormat="1" ht="33" customHeight="1">
      <c r="A401" s="312">
        <v>2</v>
      </c>
      <c r="B401" s="312">
        <v>3</v>
      </c>
      <c r="C401" s="313" t="s">
        <v>606</v>
      </c>
      <c r="D401" s="312"/>
      <c r="E401" s="314" t="s">
        <v>38</v>
      </c>
      <c r="F401" s="315">
        <v>5</v>
      </c>
      <c r="G401" s="316" t="s">
        <v>45</v>
      </c>
      <c r="H401" s="317" t="s">
        <v>46</v>
      </c>
      <c r="I401" s="318">
        <v>3</v>
      </c>
      <c r="J401" s="319">
        <f>I401*36</f>
        <v>108</v>
      </c>
      <c r="K401" s="320">
        <f>SUM(L401:N401)</f>
        <v>54</v>
      </c>
      <c r="L401" s="312">
        <v>36</v>
      </c>
      <c r="M401" s="312">
        <v>18</v>
      </c>
      <c r="N401" s="312"/>
      <c r="O401" s="314">
        <f>J401-K401</f>
        <v>54</v>
      </c>
      <c r="P401" s="318">
        <v>3</v>
      </c>
      <c r="Q401" s="312"/>
      <c r="R401" s="312"/>
      <c r="S401" s="312"/>
      <c r="T401" s="312"/>
      <c r="U401" s="318">
        <v>3</v>
      </c>
      <c r="V401" s="312">
        <v>2</v>
      </c>
      <c r="W401" s="312">
        <v>1</v>
      </c>
      <c r="X401" s="319"/>
      <c r="Y401" s="320"/>
      <c r="Z401" s="312"/>
      <c r="AA401" s="312"/>
      <c r="AB401" s="319"/>
      <c r="AC401" s="318">
        <v>3</v>
      </c>
      <c r="AD401" s="312">
        <v>2</v>
      </c>
      <c r="AE401" s="312">
        <v>1</v>
      </c>
      <c r="AF401" s="314"/>
      <c r="AG401" s="318"/>
      <c r="AH401" s="312"/>
      <c r="AI401" s="312"/>
      <c r="AJ401" s="319"/>
      <c r="AK401" s="318"/>
      <c r="AL401" s="312"/>
      <c r="AM401" s="312"/>
      <c r="AN401" s="314"/>
      <c r="AO401" s="318"/>
      <c r="AP401" s="312"/>
      <c r="AQ401" s="312"/>
      <c r="AR401" s="319"/>
      <c r="AS401" s="318"/>
      <c r="AT401" s="312"/>
      <c r="AU401" s="312"/>
      <c r="AV401" s="319"/>
      <c r="AW401" s="320"/>
      <c r="AX401" s="312"/>
      <c r="AY401" s="312"/>
      <c r="AZ401" s="319"/>
      <c r="BA401" s="343"/>
      <c r="BB401" s="393"/>
      <c r="BC401" s="395"/>
      <c r="BD401" s="395"/>
      <c r="BE401" s="395"/>
      <c r="BF401" s="395"/>
      <c r="BG401" s="395"/>
      <c r="BH401" s="395"/>
      <c r="BI401" s="395"/>
      <c r="BJ401" s="395"/>
      <c r="BK401" s="395"/>
      <c r="BL401" s="395"/>
      <c r="BM401" s="395"/>
      <c r="BN401" s="395"/>
      <c r="BO401" s="395"/>
      <c r="BP401" s="395"/>
      <c r="BQ401" s="395"/>
      <c r="BR401" s="395"/>
      <c r="BS401" s="395"/>
      <c r="BT401" s="395"/>
      <c r="BU401" s="395"/>
      <c r="BV401" s="395"/>
      <c r="BW401" s="395"/>
      <c r="BX401" s="395"/>
      <c r="BY401" s="395"/>
      <c r="BZ401" s="395"/>
      <c r="CA401" s="395"/>
      <c r="CB401" s="395"/>
      <c r="CC401" s="395"/>
      <c r="CD401" s="395"/>
      <c r="CE401" s="395"/>
      <c r="CF401" s="395"/>
      <c r="CG401" s="395"/>
      <c r="CH401" s="395"/>
      <c r="CI401" s="395"/>
      <c r="CJ401" s="395"/>
      <c r="CK401" s="395"/>
      <c r="CL401" s="395"/>
      <c r="CM401" s="395"/>
      <c r="CN401" s="395"/>
      <c r="CO401" s="395"/>
      <c r="CP401" s="395"/>
      <c r="CQ401" s="395"/>
      <c r="CR401" s="395"/>
      <c r="CS401" s="395"/>
      <c r="CT401" s="395"/>
      <c r="CU401" s="395"/>
      <c r="CV401" s="395"/>
      <c r="CW401" s="395"/>
      <c r="CX401" s="395"/>
      <c r="CY401" s="395"/>
      <c r="CZ401" s="395"/>
      <c r="DA401" s="395"/>
      <c r="DB401" s="395"/>
      <c r="DC401" s="395"/>
    </row>
    <row r="402" spans="1:107" s="301" customFormat="1" ht="36" customHeight="1">
      <c r="A402" s="39" t="s">
        <v>224</v>
      </c>
      <c r="B402" s="39">
        <v>10</v>
      </c>
      <c r="C402" s="18" t="s">
        <v>602</v>
      </c>
      <c r="D402" s="73"/>
      <c r="E402" s="425" t="s">
        <v>321</v>
      </c>
      <c r="F402" s="181" t="s">
        <v>158</v>
      </c>
      <c r="G402" s="174" t="s">
        <v>225</v>
      </c>
      <c r="H402" s="111" t="s">
        <v>46</v>
      </c>
      <c r="I402" s="46" t="s">
        <v>91</v>
      </c>
      <c r="J402" s="41" t="s">
        <v>173</v>
      </c>
      <c r="K402" s="40" t="s">
        <v>208</v>
      </c>
      <c r="L402" s="42" t="s">
        <v>163</v>
      </c>
      <c r="M402" s="42" t="s">
        <v>183</v>
      </c>
      <c r="N402" s="42" t="s">
        <v>120</v>
      </c>
      <c r="O402" s="44" t="s">
        <v>208</v>
      </c>
      <c r="P402" s="45" t="s">
        <v>120</v>
      </c>
      <c r="Q402" s="42" t="s">
        <v>123</v>
      </c>
      <c r="R402" s="42" t="s">
        <v>120</v>
      </c>
      <c r="S402" s="42" t="s">
        <v>122</v>
      </c>
      <c r="T402" s="20" t="s">
        <v>680</v>
      </c>
      <c r="U402" s="228" t="s">
        <v>120</v>
      </c>
      <c r="V402" s="229" t="s">
        <v>120</v>
      </c>
      <c r="W402" s="229" t="s">
        <v>120</v>
      </c>
      <c r="X402" s="236" t="s">
        <v>120</v>
      </c>
      <c r="Y402" s="228" t="s">
        <v>91</v>
      </c>
      <c r="Z402" s="229" t="s">
        <v>122</v>
      </c>
      <c r="AA402" s="229" t="s">
        <v>92</v>
      </c>
      <c r="AB402" s="230" t="s">
        <v>120</v>
      </c>
      <c r="AC402" s="45" t="s">
        <v>120</v>
      </c>
      <c r="AD402" s="42" t="s">
        <v>120</v>
      </c>
      <c r="AE402" s="42" t="s">
        <v>120</v>
      </c>
      <c r="AF402" s="44" t="s">
        <v>120</v>
      </c>
      <c r="AG402" s="45" t="s">
        <v>120</v>
      </c>
      <c r="AH402" s="42" t="s">
        <v>120</v>
      </c>
      <c r="AI402" s="42" t="s">
        <v>120</v>
      </c>
      <c r="AJ402" s="43" t="s">
        <v>120</v>
      </c>
      <c r="AK402" s="141"/>
      <c r="AL402" s="102"/>
      <c r="AM402" s="102"/>
      <c r="AN402" s="159"/>
      <c r="AO402" s="141"/>
      <c r="AP402" s="102"/>
      <c r="AQ402" s="102"/>
      <c r="AR402" s="133"/>
      <c r="AS402" s="141"/>
      <c r="AT402" s="102"/>
      <c r="AU402" s="102"/>
      <c r="AV402" s="133"/>
      <c r="AW402" s="129"/>
      <c r="AX402" s="102"/>
      <c r="AY402" s="102"/>
      <c r="AZ402" s="133"/>
      <c r="BA402" s="381"/>
      <c r="BB402" s="392"/>
      <c r="BC402" s="192"/>
      <c r="BD402" s="192"/>
      <c r="BE402" s="192"/>
      <c r="BF402" s="192"/>
      <c r="BG402" s="192"/>
      <c r="BH402" s="192"/>
      <c r="BI402" s="192"/>
      <c r="BJ402" s="192"/>
      <c r="BK402" s="192"/>
      <c r="BL402" s="192"/>
      <c r="BM402" s="192"/>
      <c r="BN402" s="192"/>
      <c r="BO402" s="192"/>
      <c r="BP402" s="192"/>
      <c r="BQ402" s="192"/>
      <c r="BR402" s="192"/>
      <c r="BS402" s="192"/>
      <c r="BT402" s="192"/>
      <c r="BU402" s="192"/>
      <c r="BV402" s="192"/>
      <c r="BW402" s="192"/>
      <c r="BX402" s="192"/>
      <c r="BY402" s="192"/>
      <c r="BZ402" s="192"/>
      <c r="CA402" s="192"/>
      <c r="CB402" s="192"/>
      <c r="CC402" s="192"/>
      <c r="CD402" s="192"/>
      <c r="CE402" s="192"/>
      <c r="CF402" s="192"/>
      <c r="CG402" s="192"/>
      <c r="CH402" s="192"/>
      <c r="CI402" s="192"/>
      <c r="CJ402" s="192"/>
      <c r="CK402" s="192"/>
      <c r="CL402" s="192"/>
      <c r="CM402" s="192"/>
      <c r="CN402" s="192"/>
      <c r="CO402" s="192"/>
      <c r="CP402" s="192"/>
      <c r="CQ402" s="192"/>
      <c r="CR402" s="192"/>
      <c r="CS402" s="192"/>
      <c r="CT402" s="192"/>
      <c r="CU402" s="192"/>
      <c r="CV402" s="192"/>
      <c r="CW402" s="192"/>
      <c r="CX402" s="192"/>
      <c r="CY402" s="192"/>
      <c r="CZ402" s="192"/>
      <c r="DA402" s="192"/>
      <c r="DB402" s="192"/>
      <c r="DC402" s="192"/>
    </row>
    <row r="403" spans="1:107" s="301" customFormat="1" ht="36">
      <c r="A403" s="39" t="s">
        <v>224</v>
      </c>
      <c r="B403" s="39">
        <v>10</v>
      </c>
      <c r="C403" s="49" t="s">
        <v>590</v>
      </c>
      <c r="D403" s="73"/>
      <c r="E403" s="110" t="s">
        <v>401</v>
      </c>
      <c r="F403" s="182">
        <v>12</v>
      </c>
      <c r="G403" s="403" t="s">
        <v>225</v>
      </c>
      <c r="H403" s="111" t="s">
        <v>46</v>
      </c>
      <c r="I403" s="195">
        <v>1.5</v>
      </c>
      <c r="J403" s="29">
        <f>I403*36</f>
        <v>54</v>
      </c>
      <c r="K403" s="67">
        <f>SUM(L403:N403)</f>
        <v>27</v>
      </c>
      <c r="L403" s="59">
        <v>18</v>
      </c>
      <c r="M403" s="59">
        <v>9</v>
      </c>
      <c r="N403" s="59"/>
      <c r="O403" s="88">
        <f>J403-K403</f>
        <v>27</v>
      </c>
      <c r="P403" s="61"/>
      <c r="Q403" s="62">
        <v>2</v>
      </c>
      <c r="R403" s="62"/>
      <c r="S403" s="62">
        <v>1</v>
      </c>
      <c r="T403" s="20" t="s">
        <v>680</v>
      </c>
      <c r="U403" s="126"/>
      <c r="V403" s="59"/>
      <c r="W403" s="59"/>
      <c r="X403" s="88"/>
      <c r="Y403" s="126">
        <v>1.5</v>
      </c>
      <c r="Z403" s="59">
        <v>1</v>
      </c>
      <c r="AA403" s="59">
        <v>0.5</v>
      </c>
      <c r="AB403" s="60"/>
      <c r="AC403" s="126"/>
      <c r="AD403" s="66"/>
      <c r="AE403" s="66"/>
      <c r="AF403" s="90"/>
      <c r="AG403" s="124"/>
      <c r="AH403" s="66"/>
      <c r="AI403" s="66"/>
      <c r="AJ403" s="68"/>
      <c r="AK403" s="142"/>
      <c r="AL403" s="72"/>
      <c r="AM403" s="72"/>
      <c r="AN403" s="160"/>
      <c r="AO403" s="142"/>
      <c r="AP403" s="72"/>
      <c r="AQ403" s="72"/>
      <c r="AR403" s="134"/>
      <c r="AS403" s="142"/>
      <c r="AT403" s="72"/>
      <c r="AU403" s="72"/>
      <c r="AV403" s="134"/>
      <c r="AW403" s="130"/>
      <c r="AX403" s="72"/>
      <c r="AY403" s="72"/>
      <c r="AZ403" s="134"/>
      <c r="BA403" s="382"/>
      <c r="BB403" s="1"/>
      <c r="BC403" s="192"/>
      <c r="BD403" s="192"/>
      <c r="BE403" s="192"/>
      <c r="BF403" s="192"/>
      <c r="BG403" s="192"/>
      <c r="BH403" s="192"/>
      <c r="BI403" s="192"/>
      <c r="BJ403" s="192"/>
      <c r="BK403" s="192"/>
      <c r="BL403" s="192"/>
      <c r="BM403" s="192"/>
      <c r="BN403" s="192"/>
      <c r="BO403" s="192"/>
      <c r="BP403" s="192"/>
      <c r="BQ403" s="192"/>
      <c r="BR403" s="192"/>
      <c r="BS403" s="192"/>
      <c r="BT403" s="192"/>
      <c r="BU403" s="192"/>
      <c r="BV403" s="192"/>
      <c r="BW403" s="192"/>
      <c r="BX403" s="192"/>
      <c r="BY403" s="192"/>
      <c r="BZ403" s="192"/>
      <c r="CA403" s="192"/>
      <c r="CB403" s="192"/>
      <c r="CC403" s="192"/>
      <c r="CD403" s="192"/>
      <c r="CE403" s="192"/>
      <c r="CF403" s="192"/>
      <c r="CG403" s="192"/>
      <c r="CH403" s="192"/>
      <c r="CI403" s="192"/>
      <c r="CJ403" s="192"/>
      <c r="CK403" s="192"/>
      <c r="CL403" s="192"/>
      <c r="CM403" s="192"/>
      <c r="CN403" s="192"/>
      <c r="CO403" s="192"/>
      <c r="CP403" s="192"/>
      <c r="CQ403" s="192"/>
      <c r="CR403" s="192"/>
      <c r="CS403" s="192"/>
      <c r="CT403" s="192"/>
      <c r="CU403" s="192"/>
      <c r="CV403" s="192"/>
      <c r="CW403" s="192"/>
      <c r="CX403" s="192"/>
      <c r="CY403" s="192"/>
      <c r="CZ403" s="192"/>
      <c r="DA403" s="192"/>
      <c r="DB403" s="192"/>
      <c r="DC403" s="192"/>
    </row>
    <row r="404" spans="6:52" ht="18">
      <c r="F404" s="178"/>
      <c r="G404" s="286"/>
      <c r="I404" s="268"/>
      <c r="J404" s="269"/>
      <c r="P404" s="270"/>
      <c r="U404" s="237"/>
      <c r="X404" s="238"/>
      <c r="AB404" s="238"/>
      <c r="AC404" s="128"/>
      <c r="AG404" s="128"/>
      <c r="AJ404" s="38"/>
      <c r="AK404" s="128"/>
      <c r="AO404" s="128"/>
      <c r="AR404" s="38"/>
      <c r="AS404" s="128"/>
      <c r="AV404" s="38"/>
      <c r="AZ404" s="38"/>
    </row>
    <row r="405" spans="6:52" ht="18">
      <c r="F405" s="178"/>
      <c r="G405" s="286"/>
      <c r="I405" s="271"/>
      <c r="J405" s="269"/>
      <c r="P405" s="272"/>
      <c r="Q405" s="273"/>
      <c r="R405" s="273"/>
      <c r="S405" s="273"/>
      <c r="T405" s="273"/>
      <c r="U405" s="237"/>
      <c r="X405" s="238"/>
      <c r="AB405" s="238"/>
      <c r="AC405" s="128"/>
      <c r="AG405" s="128"/>
      <c r="AJ405" s="38"/>
      <c r="AK405" s="128"/>
      <c r="AO405" s="128"/>
      <c r="AR405" s="38"/>
      <c r="AS405" s="128"/>
      <c r="AV405" s="38"/>
      <c r="AZ405" s="38"/>
    </row>
    <row r="406" spans="6:52" ht="18">
      <c r="F406" s="178"/>
      <c r="G406" s="287"/>
      <c r="I406" s="274"/>
      <c r="J406" s="275"/>
      <c r="U406" s="237"/>
      <c r="X406" s="238"/>
      <c r="AB406" s="238"/>
      <c r="AC406" s="128"/>
      <c r="AG406" s="128"/>
      <c r="AJ406" s="38"/>
      <c r="AK406" s="128"/>
      <c r="AO406" s="128"/>
      <c r="AR406" s="38"/>
      <c r="AS406" s="128"/>
      <c r="AV406" s="38"/>
      <c r="AZ406" s="38"/>
    </row>
    <row r="407" spans="6:52" ht="18">
      <c r="F407" s="178"/>
      <c r="U407" s="239"/>
      <c r="V407" s="240"/>
      <c r="W407" s="240"/>
      <c r="X407" s="241"/>
      <c r="Y407" s="240"/>
      <c r="Z407" s="240"/>
      <c r="AA407" s="240"/>
      <c r="AB407" s="241"/>
      <c r="AC407" s="190"/>
      <c r="AD407" s="7"/>
      <c r="AE407" s="7"/>
      <c r="AF407" s="7"/>
      <c r="AG407" s="190"/>
      <c r="AH407" s="7"/>
      <c r="AI407" s="7"/>
      <c r="AJ407" s="189"/>
      <c r="AK407" s="190"/>
      <c r="AL407" s="7"/>
      <c r="AM407" s="7"/>
      <c r="AN407" s="7"/>
      <c r="AO407" s="190"/>
      <c r="AP407" s="7"/>
      <c r="AQ407" s="7"/>
      <c r="AR407" s="189"/>
      <c r="AS407" s="190"/>
      <c r="AT407" s="7"/>
      <c r="AU407" s="7"/>
      <c r="AV407" s="189"/>
      <c r="AW407" s="7"/>
      <c r="AX407" s="7"/>
      <c r="AY407" s="7"/>
      <c r="AZ407" s="191"/>
    </row>
    <row r="408" ht="18">
      <c r="F408" s="178"/>
    </row>
    <row r="409" ht="18">
      <c r="F409" s="178"/>
    </row>
    <row r="410" ht="18">
      <c r="F410" s="178"/>
    </row>
    <row r="411" ht="18">
      <c r="F411" s="178"/>
    </row>
    <row r="412" ht="18">
      <c r="F412" s="178"/>
    </row>
    <row r="413" ht="18">
      <c r="F413" s="178"/>
    </row>
    <row r="414" ht="18">
      <c r="F414" s="178"/>
    </row>
    <row r="415" ht="18">
      <c r="F415" s="178"/>
    </row>
    <row r="416" ht="18">
      <c r="F416" s="178"/>
    </row>
    <row r="417" ht="18">
      <c r="F417" s="178"/>
    </row>
    <row r="418" ht="18">
      <c r="F418" s="178"/>
    </row>
    <row r="419" ht="18">
      <c r="F419" s="178"/>
    </row>
    <row r="420" ht="18">
      <c r="F420" s="178"/>
    </row>
    <row r="421" ht="18">
      <c r="F421" s="178"/>
    </row>
    <row r="422" ht="18">
      <c r="F422" s="178"/>
    </row>
    <row r="423" ht="18">
      <c r="F423" s="178"/>
    </row>
    <row r="424" ht="18">
      <c r="F424" s="178"/>
    </row>
    <row r="425" ht="18">
      <c r="F425" s="178"/>
    </row>
    <row r="426" ht="18">
      <c r="F426" s="178"/>
    </row>
    <row r="427" ht="18">
      <c r="F427" s="178"/>
    </row>
    <row r="428" ht="18">
      <c r="F428" s="178"/>
    </row>
    <row r="429" ht="18">
      <c r="F429" s="178"/>
    </row>
    <row r="430" ht="18">
      <c r="F430" s="178"/>
    </row>
    <row r="431" ht="18">
      <c r="F431" s="178"/>
    </row>
    <row r="432" ht="18">
      <c r="F432" s="178"/>
    </row>
    <row r="433" ht="18">
      <c r="F433" s="178"/>
    </row>
    <row r="434" ht="18">
      <c r="F434" s="178"/>
    </row>
    <row r="435" ht="18">
      <c r="F435" s="178"/>
    </row>
    <row r="436" ht="18">
      <c r="F436" s="178"/>
    </row>
    <row r="437" ht="18">
      <c r="F437" s="178"/>
    </row>
    <row r="438" ht="18">
      <c r="F438" s="178"/>
    </row>
    <row r="439" ht="18">
      <c r="F439" s="178"/>
    </row>
    <row r="440" ht="18">
      <c r="F440" s="178"/>
    </row>
    <row r="441" ht="18">
      <c r="F441" s="178"/>
    </row>
    <row r="442" ht="18">
      <c r="F442" s="178"/>
    </row>
    <row r="443" ht="18">
      <c r="F443" s="178"/>
    </row>
    <row r="444" ht="18">
      <c r="F444" s="178"/>
    </row>
    <row r="445" ht="18">
      <c r="F445" s="178"/>
    </row>
    <row r="446" ht="18">
      <c r="F446" s="178"/>
    </row>
    <row r="447" ht="18">
      <c r="F447" s="178"/>
    </row>
    <row r="448" ht="18">
      <c r="F448" s="178"/>
    </row>
    <row r="449" ht="18">
      <c r="F449" s="178"/>
    </row>
    <row r="450" ht="18">
      <c r="F450" s="178"/>
    </row>
    <row r="451" ht="18">
      <c r="F451" s="178"/>
    </row>
    <row r="452" ht="18">
      <c r="F452" s="178"/>
    </row>
    <row r="453" ht="18">
      <c r="F453" s="178"/>
    </row>
    <row r="454" ht="18">
      <c r="F454" s="178"/>
    </row>
    <row r="455" ht="18">
      <c r="F455" s="178"/>
    </row>
    <row r="456" ht="18">
      <c r="F456" s="178"/>
    </row>
    <row r="457" ht="18">
      <c r="F457" s="178"/>
    </row>
    <row r="458" ht="18">
      <c r="F458" s="178"/>
    </row>
    <row r="459" ht="18">
      <c r="F459" s="178"/>
    </row>
    <row r="460" ht="18">
      <c r="F460" s="178"/>
    </row>
    <row r="461" ht="18">
      <c r="F461" s="178"/>
    </row>
    <row r="462" ht="18">
      <c r="F462" s="188"/>
    </row>
  </sheetData>
  <sheetProtection/>
  <autoFilter ref="A13:BA403"/>
  <mergeCells count="56">
    <mergeCell ref="A2:C9"/>
    <mergeCell ref="AX11:AZ11"/>
    <mergeCell ref="AK11:AK12"/>
    <mergeCell ref="AL11:AN11"/>
    <mergeCell ref="AO11:AO12"/>
    <mergeCell ref="AP11:AR11"/>
    <mergeCell ref="AS11:AS12"/>
    <mergeCell ref="AT11:AV11"/>
    <mergeCell ref="AO10:AR10"/>
    <mergeCell ref="AS10:AV10"/>
    <mergeCell ref="AW10:AZ10"/>
    <mergeCell ref="U11:U12"/>
    <mergeCell ref="V11:X11"/>
    <mergeCell ref="Y11:Y12"/>
    <mergeCell ref="Z11:AB11"/>
    <mergeCell ref="AC11:AC12"/>
    <mergeCell ref="AD11:AF11"/>
    <mergeCell ref="AW11:AW12"/>
    <mergeCell ref="Y10:AB10"/>
    <mergeCell ref="AC10:AF10"/>
    <mergeCell ref="P6:T8"/>
    <mergeCell ref="U6:AZ6"/>
    <mergeCell ref="U7:AB7"/>
    <mergeCell ref="AG10:AJ10"/>
    <mergeCell ref="AG11:AG12"/>
    <mergeCell ref="AH11:AJ11"/>
    <mergeCell ref="AK10:AN10"/>
    <mergeCell ref="U8:AB8"/>
    <mergeCell ref="AC8:AJ8"/>
    <mergeCell ref="AK8:AR8"/>
    <mergeCell ref="N10:N12"/>
    <mergeCell ref="K9:K12"/>
    <mergeCell ref="L9:N9"/>
    <mergeCell ref="AS8:AZ8"/>
    <mergeCell ref="P9:P12"/>
    <mergeCell ref="Q9:Q12"/>
    <mergeCell ref="S9:S12"/>
    <mergeCell ref="T9:T12"/>
    <mergeCell ref="R9:R12"/>
    <mergeCell ref="U10:X10"/>
    <mergeCell ref="F6:F12"/>
    <mergeCell ref="G6:G12"/>
    <mergeCell ref="H6:H12"/>
    <mergeCell ref="I6:J8"/>
    <mergeCell ref="I9:I12"/>
    <mergeCell ref="J9:J12"/>
    <mergeCell ref="G2:AZ2"/>
    <mergeCell ref="AM3:AZ3"/>
    <mergeCell ref="AM4:AZ4"/>
    <mergeCell ref="AC7:AJ7"/>
    <mergeCell ref="AK7:AR7"/>
    <mergeCell ref="AS7:AZ7"/>
    <mergeCell ref="K6:N8"/>
    <mergeCell ref="O6:O12"/>
    <mergeCell ref="L10:L12"/>
    <mergeCell ref="M10:M12"/>
  </mergeCells>
  <printOptions/>
  <pageMargins left="0.24" right="0.16" top="0.31496062992125984" bottom="0.3937007874015748" header="0.5118110236220472" footer="0.5118110236220472"/>
  <pageSetup fitToHeight="29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Q189"/>
  <sheetViews>
    <sheetView view="pageBreakPreview" zoomScale="60" zoomScaleNormal="58" zoomScalePageLayoutView="0" workbookViewId="0" topLeftCell="A1">
      <selection activeCell="E124" sqref="E124"/>
    </sheetView>
  </sheetViews>
  <sheetFormatPr defaultColWidth="10.140625" defaultRowHeight="12.75"/>
  <cols>
    <col min="1" max="1" width="4.8515625" style="32" customWidth="1"/>
    <col min="2" max="2" width="5.140625" style="32" customWidth="1"/>
    <col min="3" max="3" width="7.28125" style="475" customWidth="1"/>
    <col min="4" max="4" width="4.28125" style="208" customWidth="1"/>
    <col min="5" max="5" width="92.140625" style="6" customWidth="1"/>
    <col min="6" max="7" width="8.28125" style="260" customWidth="1"/>
    <col min="8" max="8" width="13.140625" style="262" customWidth="1"/>
    <col min="9" max="9" width="8.00390625" style="262" customWidth="1"/>
    <col min="10" max="10" width="6.140625" style="262" customWidth="1"/>
    <col min="11" max="11" width="7.140625" style="262" customWidth="1"/>
    <col min="12" max="12" width="6.140625" style="2" customWidth="1"/>
    <col min="13" max="13" width="8.7109375" style="261" customWidth="1"/>
    <col min="14" max="16" width="7.57421875" style="261" customWidth="1"/>
    <col min="17" max="17" width="8.7109375" style="261" customWidth="1"/>
    <col min="18" max="18" width="35.00390625" style="283" customWidth="1"/>
    <col min="19" max="19" width="7.421875" style="283" customWidth="1"/>
    <col min="20" max="20" width="20.57421875" style="374" customWidth="1"/>
    <col min="21" max="21" width="13.421875" style="32" customWidth="1"/>
    <col min="22" max="22" width="10.140625" style="2" customWidth="1"/>
    <col min="23" max="30" width="6.28125" style="208" customWidth="1"/>
    <col min="31" max="31" width="6.8515625" style="2" customWidth="1"/>
    <col min="32" max="34" width="5.7109375" style="2" customWidth="1"/>
    <col min="35" max="35" width="6.8515625" style="2" customWidth="1"/>
    <col min="36" max="38" width="5.7109375" style="2" customWidth="1"/>
    <col min="39" max="39" width="6.8515625" style="2" customWidth="1"/>
    <col min="40" max="42" width="5.7109375" style="2" customWidth="1"/>
    <col min="43" max="43" width="6.8515625" style="2" customWidth="1"/>
    <col min="44" max="46" width="5.7109375" style="2" customWidth="1"/>
    <col min="47" max="47" width="6.8515625" style="2" customWidth="1"/>
    <col min="48" max="50" width="5.7109375" style="2" customWidth="1"/>
    <col min="51" max="51" width="6.8515625" style="2" customWidth="1"/>
    <col min="52" max="54" width="5.7109375" style="2" customWidth="1"/>
    <col min="55" max="16384" width="10.140625" style="2" customWidth="1"/>
  </cols>
  <sheetData>
    <row r="1" spans="5:19" ht="6" customHeight="1">
      <c r="E1" s="76"/>
      <c r="R1" s="76"/>
      <c r="S1" s="76"/>
    </row>
    <row r="2" spans="1:54" ht="30.75" customHeight="1">
      <c r="A2" s="472" t="s">
        <v>688</v>
      </c>
      <c r="B2" s="257"/>
      <c r="D2" s="649"/>
      <c r="E2" s="472"/>
      <c r="F2" s="284"/>
      <c r="G2" s="473"/>
      <c r="H2" s="474"/>
      <c r="I2" s="474"/>
      <c r="J2" s="474"/>
      <c r="K2" s="472"/>
      <c r="L2" s="456"/>
      <c r="M2" s="456"/>
      <c r="N2" s="456"/>
      <c r="O2" s="456"/>
      <c r="P2" s="456"/>
      <c r="Q2" s="456"/>
      <c r="R2" s="456"/>
      <c r="S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3"/>
      <c r="AH2" s="288"/>
      <c r="AJ2" s="4"/>
      <c r="AK2" s="4"/>
      <c r="AM2" s="289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5"/>
    </row>
    <row r="3" spans="6:54" ht="5.25" customHeight="1">
      <c r="F3" s="263"/>
      <c r="G3" s="263"/>
      <c r="H3" s="290"/>
      <c r="I3" s="290"/>
      <c r="J3" s="290"/>
      <c r="K3" s="290"/>
      <c r="L3" s="5"/>
      <c r="M3" s="264"/>
      <c r="N3" s="264"/>
      <c r="O3" s="290"/>
      <c r="P3" s="290"/>
      <c r="Q3" s="290"/>
      <c r="R3" s="284"/>
      <c r="S3" s="284"/>
      <c r="W3" s="291"/>
      <c r="X3" s="291"/>
      <c r="Y3" s="291"/>
      <c r="Z3" s="291"/>
      <c r="AA3" s="291"/>
      <c r="AB3" s="291"/>
      <c r="AC3" s="291"/>
      <c r="AD3" s="291"/>
      <c r="AE3" s="292"/>
      <c r="AF3" s="292"/>
      <c r="AG3" s="292"/>
      <c r="AH3" s="3"/>
      <c r="AI3" s="293" t="s">
        <v>0</v>
      </c>
      <c r="AK3" s="4"/>
      <c r="AL3" s="4"/>
      <c r="AN3" s="289"/>
      <c r="AO3" s="933" t="s">
        <v>1</v>
      </c>
      <c r="AP3" s="933"/>
      <c r="AQ3" s="933"/>
      <c r="AR3" s="933"/>
      <c r="AS3" s="933"/>
      <c r="AT3" s="933"/>
      <c r="AU3" s="933"/>
      <c r="AV3" s="933"/>
      <c r="AW3" s="933"/>
      <c r="AX3" s="933"/>
      <c r="AY3" s="933"/>
      <c r="AZ3" s="933"/>
      <c r="BA3" s="933"/>
      <c r="BB3" s="933"/>
    </row>
    <row r="4" spans="1:54" s="766" customFormat="1" ht="25.5" customHeight="1">
      <c r="A4" s="763"/>
      <c r="B4" s="763"/>
      <c r="C4" s="772"/>
      <c r="E4" s="838" t="s">
        <v>716</v>
      </c>
      <c r="F4" s="839"/>
      <c r="G4" s="839"/>
      <c r="H4" s="840"/>
      <c r="I4" s="840"/>
      <c r="J4" s="840"/>
      <c r="K4" s="840"/>
      <c r="L4" s="769"/>
      <c r="M4" s="841"/>
      <c r="N4" s="841"/>
      <c r="O4" s="840"/>
      <c r="P4" s="840"/>
      <c r="Q4" s="840"/>
      <c r="R4" s="774"/>
      <c r="S4" s="749"/>
      <c r="T4" s="763"/>
      <c r="U4" s="774"/>
      <c r="W4" s="842"/>
      <c r="X4" s="842"/>
      <c r="Y4" s="842"/>
      <c r="Z4" s="842"/>
      <c r="AA4" s="842"/>
      <c r="AB4" s="842"/>
      <c r="AC4" s="842"/>
      <c r="AD4" s="842"/>
      <c r="AE4" s="843"/>
      <c r="AF4" s="843"/>
      <c r="AG4" s="843"/>
      <c r="AH4" s="764"/>
      <c r="AI4" s="844"/>
      <c r="AK4" s="767"/>
      <c r="AL4" s="767"/>
      <c r="AN4" s="768"/>
      <c r="AO4" s="845"/>
      <c r="AP4" s="845"/>
      <c r="AQ4" s="845"/>
      <c r="AR4" s="845"/>
      <c r="AS4" s="845"/>
      <c r="AT4" s="845"/>
      <c r="AU4" s="845"/>
      <c r="AV4" s="845"/>
      <c r="AW4" s="845"/>
      <c r="AX4" s="845"/>
      <c r="AY4" s="845"/>
      <c r="AZ4" s="845"/>
      <c r="BA4" s="845"/>
      <c r="BB4" s="845"/>
    </row>
    <row r="5" spans="1:54" s="8" customFormat="1" ht="3.75" customHeight="1" thickBot="1">
      <c r="A5" s="32"/>
      <c r="B5" s="32"/>
      <c r="C5" s="475"/>
      <c r="D5" s="208"/>
      <c r="E5" s="6"/>
      <c r="F5" s="193"/>
      <c r="G5" s="193"/>
      <c r="H5" s="265"/>
      <c r="I5" s="262"/>
      <c r="J5" s="262"/>
      <c r="K5" s="262"/>
      <c r="M5" s="261"/>
      <c r="N5" s="261"/>
      <c r="O5" s="261"/>
      <c r="P5" s="261"/>
      <c r="Q5" s="261"/>
      <c r="R5" s="6"/>
      <c r="S5" s="6"/>
      <c r="T5" s="374"/>
      <c r="U5" s="32"/>
      <c r="W5" s="208"/>
      <c r="X5" s="208"/>
      <c r="Y5" s="208"/>
      <c r="Z5" s="208"/>
      <c r="AA5" s="208"/>
      <c r="AB5" s="208"/>
      <c r="AC5" s="208"/>
      <c r="AD5" s="208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s="8" customFormat="1" ht="17.25" customHeight="1" thickBot="1" thickTop="1">
      <c r="A6" s="32"/>
      <c r="B6" s="32"/>
      <c r="C6" s="475"/>
      <c r="D6" s="1031" t="s">
        <v>2</v>
      </c>
      <c r="E6" s="956" t="s">
        <v>3</v>
      </c>
      <c r="F6" s="960" t="s">
        <v>5</v>
      </c>
      <c r="G6" s="961"/>
      <c r="H6" s="983" t="s">
        <v>8</v>
      </c>
      <c r="I6" s="984"/>
      <c r="J6" s="984"/>
      <c r="K6" s="984"/>
      <c r="M6" s="937" t="s">
        <v>6</v>
      </c>
      <c r="N6" s="938"/>
      <c r="O6" s="938"/>
      <c r="P6" s="939"/>
      <c r="Q6" s="946" t="s">
        <v>7</v>
      </c>
      <c r="R6" s="958" t="s">
        <v>4</v>
      </c>
      <c r="S6" s="463"/>
      <c r="T6" s="374"/>
      <c r="U6" s="32"/>
      <c r="W6" s="989" t="s">
        <v>9</v>
      </c>
      <c r="X6" s="989"/>
      <c r="Y6" s="989"/>
      <c r="Z6" s="989"/>
      <c r="AA6" s="989"/>
      <c r="AB6" s="989"/>
      <c r="AC6" s="989"/>
      <c r="AD6" s="989"/>
      <c r="AE6" s="990"/>
      <c r="AF6" s="990"/>
      <c r="AG6" s="990"/>
      <c r="AH6" s="990"/>
      <c r="AI6" s="990"/>
      <c r="AJ6" s="990"/>
      <c r="AK6" s="990"/>
      <c r="AL6" s="990"/>
      <c r="AM6" s="990"/>
      <c r="AN6" s="990"/>
      <c r="AO6" s="990"/>
      <c r="AP6" s="990"/>
      <c r="AQ6" s="990"/>
      <c r="AR6" s="990"/>
      <c r="AS6" s="990"/>
      <c r="AT6" s="990"/>
      <c r="AU6" s="990"/>
      <c r="AV6" s="990"/>
      <c r="AW6" s="990"/>
      <c r="AX6" s="990"/>
      <c r="AY6" s="990"/>
      <c r="AZ6" s="990"/>
      <c r="BA6" s="990"/>
      <c r="BB6" s="991"/>
    </row>
    <row r="7" spans="1:54" s="470" customFormat="1" ht="75" customHeight="1" thickBot="1" thickTop="1">
      <c r="A7" s="469" t="s">
        <v>561</v>
      </c>
      <c r="B7" s="469" t="s">
        <v>562</v>
      </c>
      <c r="C7" s="475" t="s">
        <v>563</v>
      </c>
      <c r="D7" s="1032"/>
      <c r="E7" s="957"/>
      <c r="F7" s="432" t="s">
        <v>15</v>
      </c>
      <c r="G7" s="433" t="s">
        <v>16</v>
      </c>
      <c r="H7" s="429" t="s">
        <v>687</v>
      </c>
      <c r="I7" s="430" t="s">
        <v>677</v>
      </c>
      <c r="J7" s="430" t="s">
        <v>681</v>
      </c>
      <c r="K7" s="430" t="s">
        <v>679</v>
      </c>
      <c r="M7" s="471" t="s">
        <v>17</v>
      </c>
      <c r="N7" s="1028" t="s">
        <v>18</v>
      </c>
      <c r="O7" s="1029"/>
      <c r="P7" s="1030"/>
      <c r="Q7" s="947"/>
      <c r="R7" s="959"/>
      <c r="S7" s="463"/>
      <c r="T7" s="374"/>
      <c r="U7" s="374"/>
      <c r="W7" s="209" t="s">
        <v>22</v>
      </c>
      <c r="X7" s="210"/>
      <c r="Y7" s="210"/>
      <c r="Z7" s="211"/>
      <c r="AA7" s="212" t="s">
        <v>23</v>
      </c>
      <c r="AB7" s="210"/>
      <c r="AC7" s="210"/>
      <c r="AD7" s="213"/>
      <c r="AE7" s="9" t="s">
        <v>24</v>
      </c>
      <c r="AF7" s="10"/>
      <c r="AG7" s="10"/>
      <c r="AH7" s="11"/>
      <c r="AI7" s="153" t="s">
        <v>25</v>
      </c>
      <c r="AJ7" s="154"/>
      <c r="AK7" s="154"/>
      <c r="AL7" s="155"/>
      <c r="AM7" s="9" t="s">
        <v>26</v>
      </c>
      <c r="AN7" s="10"/>
      <c r="AO7" s="10"/>
      <c r="AP7" s="157"/>
      <c r="AQ7" s="165" t="s">
        <v>27</v>
      </c>
      <c r="AR7" s="166"/>
      <c r="AS7" s="166"/>
      <c r="AT7" s="167"/>
      <c r="AU7" s="9" t="s">
        <v>28</v>
      </c>
      <c r="AV7" s="10"/>
      <c r="AW7" s="10"/>
      <c r="AX7" s="11"/>
      <c r="AY7" s="13" t="s">
        <v>29</v>
      </c>
      <c r="AZ7" s="10"/>
      <c r="BA7" s="10"/>
      <c r="BB7" s="12"/>
    </row>
    <row r="8" spans="1:54" s="17" customFormat="1" ht="15.75" customHeight="1" thickTop="1">
      <c r="A8" s="248"/>
      <c r="B8" s="248"/>
      <c r="C8" s="475"/>
      <c r="D8" s="637"/>
      <c r="E8" s="402"/>
      <c r="F8" s="113"/>
      <c r="G8" s="114"/>
      <c r="H8" s="99"/>
      <c r="I8" s="100"/>
      <c r="J8" s="100"/>
      <c r="K8" s="100"/>
      <c r="M8" s="112"/>
      <c r="N8" s="100"/>
      <c r="O8" s="100"/>
      <c r="P8" s="100"/>
      <c r="Q8" s="98"/>
      <c r="R8" s="285"/>
      <c r="S8" s="375"/>
      <c r="T8" s="375"/>
      <c r="U8" s="32"/>
      <c r="W8" s="217"/>
      <c r="X8" s="218"/>
      <c r="Y8" s="218"/>
      <c r="Z8" s="219"/>
      <c r="AA8" s="220"/>
      <c r="AB8" s="218"/>
      <c r="AC8" s="218"/>
      <c r="AD8" s="221"/>
      <c r="AE8" s="112"/>
      <c r="AF8" s="100"/>
      <c r="AG8" s="100"/>
      <c r="AH8" s="117"/>
      <c r="AI8" s="99"/>
      <c r="AJ8" s="100"/>
      <c r="AK8" s="100"/>
      <c r="AL8" s="98"/>
      <c r="AM8" s="119"/>
      <c r="AN8" s="120"/>
      <c r="AO8" s="120"/>
      <c r="AP8" s="158"/>
      <c r="AQ8" s="119"/>
      <c r="AR8" s="120"/>
      <c r="AS8" s="120"/>
      <c r="AT8" s="114"/>
      <c r="AU8" s="119"/>
      <c r="AV8" s="120"/>
      <c r="AW8" s="120"/>
      <c r="AX8" s="114"/>
      <c r="AY8" s="170"/>
      <c r="AZ8" s="120"/>
      <c r="BA8" s="120"/>
      <c r="BB8" s="114"/>
    </row>
    <row r="9" spans="1:69" s="302" customFormat="1" ht="29.25" customHeight="1">
      <c r="A9" s="458">
        <v>1</v>
      </c>
      <c r="B9" s="73">
        <v>1</v>
      </c>
      <c r="C9" s="1037" t="s">
        <v>477</v>
      </c>
      <c r="D9" s="639"/>
      <c r="E9" s="279" t="s">
        <v>270</v>
      </c>
      <c r="F9" s="295">
        <v>4</v>
      </c>
      <c r="G9" s="26">
        <f aca="true" t="shared" si="0" ref="G9:G47">F9*36</f>
        <v>144</v>
      </c>
      <c r="H9" s="295" t="s">
        <v>686</v>
      </c>
      <c r="I9" s="73"/>
      <c r="J9" s="73">
        <v>1</v>
      </c>
      <c r="K9" s="20" t="s">
        <v>680</v>
      </c>
      <c r="L9" s="281"/>
      <c r="M9" s="297">
        <f aca="true" t="shared" si="1" ref="M9:M45">SUM(N9:P9)</f>
        <v>76</v>
      </c>
      <c r="N9" s="73">
        <v>30</v>
      </c>
      <c r="O9" s="73">
        <v>46</v>
      </c>
      <c r="P9" s="73"/>
      <c r="Q9" s="251">
        <f aca="true" t="shared" si="2" ref="Q9:Q45">L9-M9</f>
        <v>-76</v>
      </c>
      <c r="R9" s="111" t="s">
        <v>560</v>
      </c>
      <c r="S9" s="464"/>
      <c r="T9" s="73" t="s">
        <v>462</v>
      </c>
      <c r="U9" s="251" t="s">
        <v>408</v>
      </c>
      <c r="V9" s="2"/>
      <c r="W9" s="298">
        <v>4.5</v>
      </c>
      <c r="X9" s="75">
        <v>2</v>
      </c>
      <c r="Y9" s="75">
        <v>2.5</v>
      </c>
      <c r="Z9" s="308"/>
      <c r="AA9" s="298"/>
      <c r="AB9" s="75"/>
      <c r="AC9" s="75"/>
      <c r="AD9" s="299"/>
      <c r="AE9" s="295"/>
      <c r="AF9" s="73"/>
      <c r="AG9" s="73"/>
      <c r="AH9" s="251"/>
      <c r="AI9" s="295"/>
      <c r="AJ9" s="73"/>
      <c r="AK9" s="73"/>
      <c r="AL9" s="296"/>
      <c r="AM9" s="295"/>
      <c r="AN9" s="73"/>
      <c r="AO9" s="73"/>
      <c r="AP9" s="251"/>
      <c r="AQ9" s="295"/>
      <c r="AR9" s="73"/>
      <c r="AS9" s="73"/>
      <c r="AT9" s="296"/>
      <c r="AU9" s="295"/>
      <c r="AV9" s="73"/>
      <c r="AW9" s="73"/>
      <c r="AX9" s="296"/>
      <c r="AY9" s="297"/>
      <c r="AZ9" s="73"/>
      <c r="BA9" s="73"/>
      <c r="BB9" s="296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s="302" customFormat="1" ht="29.25" customHeight="1">
      <c r="A10" s="458">
        <v>1</v>
      </c>
      <c r="B10" s="73">
        <v>1</v>
      </c>
      <c r="C10" s="1033"/>
      <c r="D10" s="639"/>
      <c r="E10" s="279" t="s">
        <v>461</v>
      </c>
      <c r="F10" s="295">
        <v>3.5</v>
      </c>
      <c r="G10" s="26">
        <f t="shared" si="0"/>
        <v>126</v>
      </c>
      <c r="H10" s="295" t="s">
        <v>686</v>
      </c>
      <c r="I10" s="73"/>
      <c r="J10" s="73">
        <v>1</v>
      </c>
      <c r="K10" s="426" t="s">
        <v>678</v>
      </c>
      <c r="L10" s="281"/>
      <c r="M10" s="297">
        <f t="shared" si="1"/>
        <v>72</v>
      </c>
      <c r="N10" s="73">
        <v>36</v>
      </c>
      <c r="O10" s="73">
        <v>36</v>
      </c>
      <c r="P10" s="73"/>
      <c r="Q10" s="251">
        <f t="shared" si="2"/>
        <v>-72</v>
      </c>
      <c r="R10" s="280" t="s">
        <v>48</v>
      </c>
      <c r="S10" s="192"/>
      <c r="T10" s="73" t="s">
        <v>460</v>
      </c>
      <c r="U10" s="251" t="s">
        <v>339</v>
      </c>
      <c r="V10" s="1"/>
      <c r="W10" s="298">
        <v>4</v>
      </c>
      <c r="X10" s="75">
        <v>2</v>
      </c>
      <c r="Y10" s="75">
        <v>2</v>
      </c>
      <c r="Z10" s="308"/>
      <c r="AA10" s="298"/>
      <c r="AB10" s="75"/>
      <c r="AC10" s="75"/>
      <c r="AD10" s="299"/>
      <c r="AE10" s="295"/>
      <c r="AF10" s="73"/>
      <c r="AG10" s="73"/>
      <c r="AH10" s="251"/>
      <c r="AI10" s="295"/>
      <c r="AJ10" s="73"/>
      <c r="AK10" s="73"/>
      <c r="AL10" s="296"/>
      <c r="AM10" s="295"/>
      <c r="AN10" s="73"/>
      <c r="AO10" s="73"/>
      <c r="AP10" s="251"/>
      <c r="AQ10" s="295"/>
      <c r="AR10" s="73"/>
      <c r="AS10" s="73"/>
      <c r="AT10" s="296"/>
      <c r="AU10" s="295"/>
      <c r="AV10" s="73"/>
      <c r="AW10" s="73"/>
      <c r="AX10" s="296"/>
      <c r="AY10" s="297"/>
      <c r="AZ10" s="73"/>
      <c r="BA10" s="73"/>
      <c r="BB10" s="296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s="72" customFormat="1" ht="29.25" customHeight="1">
      <c r="A11" s="458">
        <v>1</v>
      </c>
      <c r="B11" s="73">
        <v>1</v>
      </c>
      <c r="C11" s="1033"/>
      <c r="D11" s="639"/>
      <c r="E11" s="279" t="s">
        <v>40</v>
      </c>
      <c r="F11" s="295">
        <v>3</v>
      </c>
      <c r="G11" s="26">
        <f t="shared" si="0"/>
        <v>108</v>
      </c>
      <c r="H11" s="295" t="s">
        <v>684</v>
      </c>
      <c r="I11" s="73"/>
      <c r="J11" s="73"/>
      <c r="K11" s="73"/>
      <c r="L11" s="281"/>
      <c r="M11" s="297">
        <f t="shared" si="1"/>
        <v>54</v>
      </c>
      <c r="N11" s="73">
        <v>36</v>
      </c>
      <c r="O11" s="73">
        <v>18</v>
      </c>
      <c r="P11" s="73"/>
      <c r="Q11" s="251">
        <f t="shared" si="2"/>
        <v>-54</v>
      </c>
      <c r="R11" s="280" t="s">
        <v>41</v>
      </c>
      <c r="S11" s="192"/>
      <c r="T11" s="73"/>
      <c r="U11" s="440" t="s">
        <v>418</v>
      </c>
      <c r="V11" s="17"/>
      <c r="W11" s="298">
        <v>3</v>
      </c>
      <c r="X11" s="75">
        <v>2</v>
      </c>
      <c r="Y11" s="75">
        <v>1</v>
      </c>
      <c r="Z11" s="308"/>
      <c r="AA11" s="298"/>
      <c r="AB11" s="75"/>
      <c r="AC11" s="75"/>
      <c r="AD11" s="299"/>
      <c r="AE11" s="295"/>
      <c r="AF11" s="73"/>
      <c r="AG11" s="73"/>
      <c r="AH11" s="251"/>
      <c r="AI11" s="295"/>
      <c r="AJ11" s="73"/>
      <c r="AK11" s="73"/>
      <c r="AL11" s="296"/>
      <c r="AM11" s="295"/>
      <c r="AN11" s="73"/>
      <c r="AO11" s="73"/>
      <c r="AP11" s="251"/>
      <c r="AQ11" s="295"/>
      <c r="AR11" s="73"/>
      <c r="AS11" s="73"/>
      <c r="AT11" s="296"/>
      <c r="AU11" s="295"/>
      <c r="AV11" s="73"/>
      <c r="AW11" s="73"/>
      <c r="AX11" s="296"/>
      <c r="AY11" s="297"/>
      <c r="AZ11" s="73"/>
      <c r="BA11" s="73"/>
      <c r="BB11" s="296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</row>
    <row r="12" spans="1:69" s="72" customFormat="1" ht="29.25" customHeight="1">
      <c r="A12" s="458">
        <v>1</v>
      </c>
      <c r="B12" s="73">
        <v>1</v>
      </c>
      <c r="C12" s="1033"/>
      <c r="D12" s="639"/>
      <c r="E12" s="279" t="s">
        <v>429</v>
      </c>
      <c r="F12" s="295">
        <v>6</v>
      </c>
      <c r="G12" s="26">
        <f t="shared" si="0"/>
        <v>216</v>
      </c>
      <c r="H12" s="295" t="s">
        <v>684</v>
      </c>
      <c r="I12" s="73"/>
      <c r="J12" s="73">
        <v>2</v>
      </c>
      <c r="K12" s="62" t="s">
        <v>678</v>
      </c>
      <c r="L12" s="281"/>
      <c r="M12" s="297">
        <f t="shared" si="1"/>
        <v>90</v>
      </c>
      <c r="N12" s="73">
        <v>36</v>
      </c>
      <c r="O12" s="73">
        <v>54</v>
      </c>
      <c r="P12" s="73"/>
      <c r="Q12" s="251">
        <f t="shared" si="2"/>
        <v>-90</v>
      </c>
      <c r="R12" s="280" t="s">
        <v>144</v>
      </c>
      <c r="S12" s="192"/>
      <c r="T12" s="73" t="s">
        <v>427</v>
      </c>
      <c r="U12" s="440" t="s">
        <v>428</v>
      </c>
      <c r="V12" s="2"/>
      <c r="W12" s="298">
        <v>5</v>
      </c>
      <c r="X12" s="75">
        <v>2</v>
      </c>
      <c r="Y12" s="75">
        <v>3</v>
      </c>
      <c r="Z12" s="308"/>
      <c r="AA12" s="298"/>
      <c r="AB12" s="75"/>
      <c r="AC12" s="75"/>
      <c r="AD12" s="299"/>
      <c r="AE12" s="295"/>
      <c r="AF12" s="73"/>
      <c r="AG12" s="73"/>
      <c r="AH12" s="251"/>
      <c r="AI12" s="295"/>
      <c r="AJ12" s="73"/>
      <c r="AK12" s="73"/>
      <c r="AL12" s="296"/>
      <c r="AM12" s="295"/>
      <c r="AN12" s="73"/>
      <c r="AO12" s="73"/>
      <c r="AP12" s="251"/>
      <c r="AQ12" s="295"/>
      <c r="AR12" s="73"/>
      <c r="AS12" s="73"/>
      <c r="AT12" s="296"/>
      <c r="AU12" s="295"/>
      <c r="AV12" s="73"/>
      <c r="AW12" s="73"/>
      <c r="AX12" s="296"/>
      <c r="AY12" s="297"/>
      <c r="AZ12" s="73"/>
      <c r="BA12" s="73"/>
      <c r="BB12" s="296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s="72" customFormat="1" ht="36.75" customHeight="1">
      <c r="A13" s="458">
        <v>1</v>
      </c>
      <c r="B13" s="73">
        <v>1</v>
      </c>
      <c r="C13" s="1033"/>
      <c r="D13" s="639"/>
      <c r="E13" s="279" t="s">
        <v>49</v>
      </c>
      <c r="F13" s="295">
        <v>5</v>
      </c>
      <c r="G13" s="26">
        <f t="shared" si="0"/>
        <v>180</v>
      </c>
      <c r="H13" s="295" t="s">
        <v>684</v>
      </c>
      <c r="I13" s="73"/>
      <c r="J13" s="73">
        <v>2</v>
      </c>
      <c r="K13" s="62" t="s">
        <v>678</v>
      </c>
      <c r="L13" s="281"/>
      <c r="M13" s="297">
        <f t="shared" si="1"/>
        <v>90</v>
      </c>
      <c r="N13" s="73">
        <v>54</v>
      </c>
      <c r="O13" s="73">
        <v>36</v>
      </c>
      <c r="P13" s="73"/>
      <c r="Q13" s="251">
        <f t="shared" si="2"/>
        <v>-90</v>
      </c>
      <c r="R13" s="280" t="s">
        <v>48</v>
      </c>
      <c r="S13" s="192"/>
      <c r="T13" s="73" t="s">
        <v>435</v>
      </c>
      <c r="U13" s="440" t="s">
        <v>436</v>
      </c>
      <c r="V13" s="1"/>
      <c r="W13" s="298">
        <v>5</v>
      </c>
      <c r="X13" s="75">
        <v>3</v>
      </c>
      <c r="Y13" s="75">
        <v>2</v>
      </c>
      <c r="Z13" s="308"/>
      <c r="AA13" s="298"/>
      <c r="AB13" s="75"/>
      <c r="AC13" s="75"/>
      <c r="AD13" s="299"/>
      <c r="AE13" s="295"/>
      <c r="AF13" s="73"/>
      <c r="AG13" s="73"/>
      <c r="AH13" s="251"/>
      <c r="AI13" s="295"/>
      <c r="AJ13" s="73"/>
      <c r="AK13" s="73"/>
      <c r="AL13" s="296"/>
      <c r="AM13" s="295"/>
      <c r="AN13" s="73"/>
      <c r="AO13" s="73"/>
      <c r="AP13" s="251"/>
      <c r="AQ13" s="295"/>
      <c r="AR13" s="73"/>
      <c r="AS13" s="73"/>
      <c r="AT13" s="296"/>
      <c r="AU13" s="295"/>
      <c r="AV13" s="73"/>
      <c r="AW13" s="73"/>
      <c r="AX13" s="296"/>
      <c r="AY13" s="297"/>
      <c r="AZ13" s="73"/>
      <c r="BA13" s="73"/>
      <c r="BB13" s="296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s="72" customFormat="1" ht="29.25" customHeight="1">
      <c r="A14" s="458">
        <v>1</v>
      </c>
      <c r="B14" s="73">
        <v>1</v>
      </c>
      <c r="C14" s="1033"/>
      <c r="D14" s="639"/>
      <c r="E14" s="279" t="s">
        <v>432</v>
      </c>
      <c r="F14" s="295">
        <v>4</v>
      </c>
      <c r="G14" s="26">
        <f t="shared" si="0"/>
        <v>144</v>
      </c>
      <c r="H14" s="295" t="s">
        <v>684</v>
      </c>
      <c r="I14" s="73"/>
      <c r="J14" s="73">
        <v>1</v>
      </c>
      <c r="K14" s="62" t="s">
        <v>678</v>
      </c>
      <c r="L14" s="281"/>
      <c r="M14" s="297">
        <f t="shared" si="1"/>
        <v>60</v>
      </c>
      <c r="N14" s="73">
        <v>30</v>
      </c>
      <c r="O14" s="73"/>
      <c r="P14" s="73">
        <v>30</v>
      </c>
      <c r="Q14" s="251">
        <f t="shared" si="2"/>
        <v>-60</v>
      </c>
      <c r="R14" s="111" t="s">
        <v>558</v>
      </c>
      <c r="S14" s="464"/>
      <c r="T14" s="89" t="s">
        <v>430</v>
      </c>
      <c r="U14" s="251" t="s">
        <v>431</v>
      </c>
      <c r="V14" s="48"/>
      <c r="W14" s="298">
        <v>3</v>
      </c>
      <c r="X14" s="75">
        <v>1.5</v>
      </c>
      <c r="Y14" s="75"/>
      <c r="Z14" s="308">
        <v>1.5</v>
      </c>
      <c r="AA14" s="298"/>
      <c r="AB14" s="75"/>
      <c r="AC14" s="75"/>
      <c r="AD14" s="299"/>
      <c r="AE14" s="295"/>
      <c r="AF14" s="73"/>
      <c r="AG14" s="73"/>
      <c r="AH14" s="251"/>
      <c r="AI14" s="295"/>
      <c r="AJ14" s="73"/>
      <c r="AK14" s="73"/>
      <c r="AL14" s="296"/>
      <c r="AM14" s="295"/>
      <c r="AN14" s="73"/>
      <c r="AO14" s="73"/>
      <c r="AP14" s="251"/>
      <c r="AQ14" s="295"/>
      <c r="AR14" s="73"/>
      <c r="AS14" s="73"/>
      <c r="AT14" s="296"/>
      <c r="AU14" s="295"/>
      <c r="AV14" s="73"/>
      <c r="AW14" s="73"/>
      <c r="AX14" s="296"/>
      <c r="AY14" s="297"/>
      <c r="AZ14" s="73"/>
      <c r="BA14" s="73"/>
      <c r="BB14" s="296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</row>
    <row r="15" spans="1:69" s="72" customFormat="1" ht="29.25" customHeight="1">
      <c r="A15" s="458">
        <v>1</v>
      </c>
      <c r="B15" s="73">
        <v>1</v>
      </c>
      <c r="C15" s="1033"/>
      <c r="D15" s="639"/>
      <c r="E15" s="279" t="s">
        <v>101</v>
      </c>
      <c r="F15" s="295">
        <v>3</v>
      </c>
      <c r="G15" s="26">
        <f t="shared" si="0"/>
        <v>108</v>
      </c>
      <c r="H15" s="295" t="s">
        <v>685</v>
      </c>
      <c r="I15" s="73"/>
      <c r="J15" s="73">
        <v>1</v>
      </c>
      <c r="K15" s="73"/>
      <c r="L15" s="281"/>
      <c r="M15" s="297">
        <f t="shared" si="1"/>
        <v>64</v>
      </c>
      <c r="N15" s="73"/>
      <c r="O15" s="73">
        <v>64</v>
      </c>
      <c r="P15" s="73"/>
      <c r="Q15" s="251">
        <f t="shared" si="2"/>
        <v>-64</v>
      </c>
      <c r="R15" s="111" t="s">
        <v>560</v>
      </c>
      <c r="S15" s="464"/>
      <c r="T15" s="73" t="s">
        <v>476</v>
      </c>
      <c r="U15" s="251" t="s">
        <v>387</v>
      </c>
      <c r="V15" s="2"/>
      <c r="W15" s="298">
        <v>3.5</v>
      </c>
      <c r="X15" s="75"/>
      <c r="Y15" s="75">
        <v>3.5</v>
      </c>
      <c r="Z15" s="308"/>
      <c r="AA15" s="298"/>
      <c r="AB15" s="75"/>
      <c r="AC15" s="75"/>
      <c r="AD15" s="299"/>
      <c r="AE15" s="295"/>
      <c r="AF15" s="73"/>
      <c r="AG15" s="73"/>
      <c r="AH15" s="251"/>
      <c r="AI15" s="295"/>
      <c r="AJ15" s="73"/>
      <c r="AK15" s="73"/>
      <c r="AL15" s="296"/>
      <c r="AM15" s="295"/>
      <c r="AN15" s="73"/>
      <c r="AO15" s="73"/>
      <c r="AP15" s="251"/>
      <c r="AQ15" s="295"/>
      <c r="AR15" s="73"/>
      <c r="AS15" s="73"/>
      <c r="AT15" s="296"/>
      <c r="AU15" s="295"/>
      <c r="AV15" s="73"/>
      <c r="AW15" s="73"/>
      <c r="AX15" s="296"/>
      <c r="AY15" s="297"/>
      <c r="AZ15" s="73"/>
      <c r="BA15" s="73"/>
      <c r="BB15" s="296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72" customFormat="1" ht="27" customHeight="1">
      <c r="A16" s="458">
        <v>1</v>
      </c>
      <c r="B16" s="73">
        <v>1</v>
      </c>
      <c r="C16" s="1033"/>
      <c r="D16" s="639"/>
      <c r="E16" s="279" t="s">
        <v>699</v>
      </c>
      <c r="F16" s="295">
        <v>2.5</v>
      </c>
      <c r="G16" s="26">
        <f t="shared" si="0"/>
        <v>90</v>
      </c>
      <c r="H16" s="295" t="s">
        <v>685</v>
      </c>
      <c r="I16" s="73"/>
      <c r="J16" s="73"/>
      <c r="K16" s="73"/>
      <c r="L16" s="281"/>
      <c r="M16" s="297">
        <f t="shared" si="1"/>
        <v>72</v>
      </c>
      <c r="N16" s="73"/>
      <c r="O16" s="73">
        <v>72</v>
      </c>
      <c r="P16" s="73"/>
      <c r="Q16" s="251">
        <f t="shared" si="2"/>
        <v>-72</v>
      </c>
      <c r="R16" s="280" t="s">
        <v>422</v>
      </c>
      <c r="S16" s="192"/>
      <c r="T16" s="73"/>
      <c r="U16" s="251" t="s">
        <v>420</v>
      </c>
      <c r="V16" s="17"/>
      <c r="W16" s="298">
        <v>2</v>
      </c>
      <c r="X16" s="75"/>
      <c r="Y16" s="75">
        <v>2</v>
      </c>
      <c r="Z16" s="308"/>
      <c r="AA16" s="298">
        <v>2</v>
      </c>
      <c r="AB16" s="75"/>
      <c r="AC16" s="75">
        <v>2</v>
      </c>
      <c r="AD16" s="299"/>
      <c r="AE16" s="295"/>
      <c r="AF16" s="73"/>
      <c r="AG16" s="73"/>
      <c r="AH16" s="251"/>
      <c r="AI16" s="295"/>
      <c r="AJ16" s="73"/>
      <c r="AK16" s="73"/>
      <c r="AL16" s="296"/>
      <c r="AM16" s="295"/>
      <c r="AN16" s="73"/>
      <c r="AO16" s="73"/>
      <c r="AP16" s="251"/>
      <c r="AQ16" s="295"/>
      <c r="AR16" s="73"/>
      <c r="AS16" s="73"/>
      <c r="AT16" s="296"/>
      <c r="AU16" s="295"/>
      <c r="AV16" s="73"/>
      <c r="AW16" s="73"/>
      <c r="AX16" s="296"/>
      <c r="AY16" s="297"/>
      <c r="AZ16" s="73"/>
      <c r="BA16" s="73"/>
      <c r="BB16" s="296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</row>
    <row r="17" spans="1:69" s="72" customFormat="1" ht="29.25" customHeight="1" thickBot="1">
      <c r="A17" s="484">
        <v>1</v>
      </c>
      <c r="B17" s="483">
        <v>1</v>
      </c>
      <c r="C17" s="1034"/>
      <c r="D17" s="640"/>
      <c r="E17" s="480" t="s">
        <v>421</v>
      </c>
      <c r="F17" s="481">
        <v>1.5</v>
      </c>
      <c r="G17" s="482">
        <f t="shared" si="0"/>
        <v>54</v>
      </c>
      <c r="H17" s="481" t="s">
        <v>336</v>
      </c>
      <c r="I17" s="483"/>
      <c r="J17" s="483">
        <v>1</v>
      </c>
      <c r="K17" s="483"/>
      <c r="L17" s="281"/>
      <c r="M17" s="297">
        <f t="shared" si="1"/>
        <v>72</v>
      </c>
      <c r="N17" s="73"/>
      <c r="O17" s="73">
        <v>72</v>
      </c>
      <c r="P17" s="73"/>
      <c r="Q17" s="251">
        <f t="shared" si="2"/>
        <v>-72</v>
      </c>
      <c r="R17" s="280" t="s">
        <v>422</v>
      </c>
      <c r="S17" s="192"/>
      <c r="T17" s="73"/>
      <c r="U17" s="251" t="s">
        <v>420</v>
      </c>
      <c r="V17" s="17"/>
      <c r="W17" s="298">
        <v>2</v>
      </c>
      <c r="X17" s="75"/>
      <c r="Y17" s="75">
        <v>2</v>
      </c>
      <c r="Z17" s="308"/>
      <c r="AA17" s="298">
        <v>2</v>
      </c>
      <c r="AB17" s="75"/>
      <c r="AC17" s="75">
        <v>2</v>
      </c>
      <c r="AD17" s="299"/>
      <c r="AE17" s="295"/>
      <c r="AF17" s="73"/>
      <c r="AG17" s="73"/>
      <c r="AH17" s="251"/>
      <c r="AI17" s="295"/>
      <c r="AJ17" s="73"/>
      <c r="AK17" s="73"/>
      <c r="AL17" s="296"/>
      <c r="AM17" s="295"/>
      <c r="AN17" s="73"/>
      <c r="AO17" s="73"/>
      <c r="AP17" s="251"/>
      <c r="AQ17" s="295"/>
      <c r="AR17" s="73"/>
      <c r="AS17" s="73"/>
      <c r="AT17" s="296"/>
      <c r="AU17" s="295"/>
      <c r="AV17" s="73"/>
      <c r="AW17" s="73"/>
      <c r="AX17" s="296"/>
      <c r="AY17" s="297"/>
      <c r="AZ17" s="73"/>
      <c r="BA17" s="73"/>
      <c r="BB17" s="296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</row>
    <row r="18" spans="1:69" s="72" customFormat="1" ht="29.25" customHeight="1" thickTop="1">
      <c r="A18" s="478">
        <v>1</v>
      </c>
      <c r="B18" s="427">
        <v>2</v>
      </c>
      <c r="C18" s="1033" t="s">
        <v>477</v>
      </c>
      <c r="D18" s="641"/>
      <c r="E18" s="282" t="s">
        <v>465</v>
      </c>
      <c r="F18" s="476">
        <v>5</v>
      </c>
      <c r="G18" s="477">
        <f t="shared" si="0"/>
        <v>180</v>
      </c>
      <c r="H18" s="476" t="s">
        <v>686</v>
      </c>
      <c r="I18" s="427"/>
      <c r="J18" s="427">
        <v>2</v>
      </c>
      <c r="K18" s="428" t="s">
        <v>680</v>
      </c>
      <c r="L18" s="281"/>
      <c r="M18" s="297">
        <f t="shared" si="1"/>
        <v>82</v>
      </c>
      <c r="N18" s="73">
        <v>36</v>
      </c>
      <c r="O18" s="73">
        <v>46</v>
      </c>
      <c r="P18" s="73"/>
      <c r="Q18" s="251">
        <f t="shared" si="2"/>
        <v>-82</v>
      </c>
      <c r="R18" s="111" t="s">
        <v>558</v>
      </c>
      <c r="S18" s="464"/>
      <c r="T18" s="73" t="s">
        <v>463</v>
      </c>
      <c r="U18" s="296" t="s">
        <v>464</v>
      </c>
      <c r="V18" s="389"/>
      <c r="W18" s="298"/>
      <c r="X18" s="75"/>
      <c r="Y18" s="75"/>
      <c r="Z18" s="308"/>
      <c r="AA18" s="298">
        <v>4.5</v>
      </c>
      <c r="AB18" s="75">
        <v>2</v>
      </c>
      <c r="AC18" s="75">
        <v>2.5</v>
      </c>
      <c r="AD18" s="299"/>
      <c r="AE18" s="295"/>
      <c r="AF18" s="73"/>
      <c r="AG18" s="73"/>
      <c r="AH18" s="251"/>
      <c r="AI18" s="295"/>
      <c r="AJ18" s="73"/>
      <c r="AK18" s="73"/>
      <c r="AL18" s="296"/>
      <c r="AM18" s="295"/>
      <c r="AN18" s="73"/>
      <c r="AO18" s="73"/>
      <c r="AP18" s="251"/>
      <c r="AQ18" s="295"/>
      <c r="AR18" s="73"/>
      <c r="AS18" s="73"/>
      <c r="AT18" s="296"/>
      <c r="AU18" s="295"/>
      <c r="AV18" s="73"/>
      <c r="AW18" s="73"/>
      <c r="AX18" s="296"/>
      <c r="AY18" s="297"/>
      <c r="AZ18" s="73"/>
      <c r="BA18" s="73"/>
      <c r="BB18" s="296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89"/>
      <c r="BQ18" s="389"/>
    </row>
    <row r="19" spans="1:69" s="72" customFormat="1" ht="29.25" customHeight="1">
      <c r="A19" s="458">
        <v>1</v>
      </c>
      <c r="B19" s="73">
        <v>2</v>
      </c>
      <c r="C19" s="1033"/>
      <c r="D19" s="639"/>
      <c r="E19" s="279" t="s">
        <v>450</v>
      </c>
      <c r="F19" s="295">
        <v>3</v>
      </c>
      <c r="G19" s="26">
        <f t="shared" si="0"/>
        <v>108</v>
      </c>
      <c r="H19" s="295" t="s">
        <v>686</v>
      </c>
      <c r="I19" s="73"/>
      <c r="J19" s="73">
        <v>1</v>
      </c>
      <c r="K19" s="62" t="s">
        <v>678</v>
      </c>
      <c r="L19" s="281"/>
      <c r="M19" s="297">
        <f t="shared" si="1"/>
        <v>54</v>
      </c>
      <c r="N19" s="73">
        <v>18</v>
      </c>
      <c r="O19" s="73">
        <v>18</v>
      </c>
      <c r="P19" s="73">
        <v>18</v>
      </c>
      <c r="Q19" s="251">
        <f t="shared" si="2"/>
        <v>-54</v>
      </c>
      <c r="R19" s="280" t="s">
        <v>94</v>
      </c>
      <c r="S19" s="192"/>
      <c r="T19" s="73"/>
      <c r="U19" s="251" t="s">
        <v>449</v>
      </c>
      <c r="V19" s="192"/>
      <c r="W19" s="298"/>
      <c r="X19" s="75"/>
      <c r="Y19" s="75"/>
      <c r="Z19" s="308"/>
      <c r="AA19" s="298">
        <v>3</v>
      </c>
      <c r="AB19" s="75">
        <v>1</v>
      </c>
      <c r="AC19" s="75">
        <v>1</v>
      </c>
      <c r="AD19" s="299">
        <v>1</v>
      </c>
      <c r="AE19" s="295"/>
      <c r="AF19" s="73"/>
      <c r="AG19" s="73"/>
      <c r="AH19" s="251"/>
      <c r="AI19" s="295"/>
      <c r="AJ19" s="73"/>
      <c r="AK19" s="73"/>
      <c r="AL19" s="296"/>
      <c r="AM19" s="295"/>
      <c r="AN19" s="73"/>
      <c r="AO19" s="73"/>
      <c r="AP19" s="251"/>
      <c r="AQ19" s="295"/>
      <c r="AR19" s="73"/>
      <c r="AS19" s="73"/>
      <c r="AT19" s="296"/>
      <c r="AU19" s="295"/>
      <c r="AV19" s="73"/>
      <c r="AW19" s="73"/>
      <c r="AX19" s="296"/>
      <c r="AY19" s="297"/>
      <c r="AZ19" s="73"/>
      <c r="BA19" s="73"/>
      <c r="BB19" s="296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</row>
    <row r="20" spans="1:69" s="72" customFormat="1" ht="29.25" customHeight="1">
      <c r="A20" s="458">
        <v>1</v>
      </c>
      <c r="B20" s="73">
        <v>2</v>
      </c>
      <c r="C20" s="1033"/>
      <c r="D20" s="639"/>
      <c r="E20" s="279" t="s">
        <v>434</v>
      </c>
      <c r="F20" s="115">
        <v>6</v>
      </c>
      <c r="G20" s="26">
        <f t="shared" si="0"/>
        <v>216</v>
      </c>
      <c r="H20" s="295" t="s">
        <v>684</v>
      </c>
      <c r="I20" s="73"/>
      <c r="J20" s="73">
        <v>2</v>
      </c>
      <c r="K20" s="62" t="s">
        <v>678</v>
      </c>
      <c r="L20" s="281"/>
      <c r="M20" s="297">
        <f t="shared" si="1"/>
        <v>100</v>
      </c>
      <c r="N20" s="73">
        <v>36</v>
      </c>
      <c r="O20" s="73">
        <v>36</v>
      </c>
      <c r="P20" s="73">
        <v>28</v>
      </c>
      <c r="Q20" s="251">
        <f t="shared" si="2"/>
        <v>-100</v>
      </c>
      <c r="R20" s="280" t="s">
        <v>66</v>
      </c>
      <c r="S20" s="192"/>
      <c r="T20" s="73"/>
      <c r="U20" s="296" t="s">
        <v>433</v>
      </c>
      <c r="V20" s="392"/>
      <c r="W20" s="298"/>
      <c r="X20" s="75"/>
      <c r="Y20" s="75"/>
      <c r="Z20" s="308"/>
      <c r="AA20" s="298">
        <v>5.5</v>
      </c>
      <c r="AB20" s="75">
        <v>2</v>
      </c>
      <c r="AC20" s="75">
        <v>2</v>
      </c>
      <c r="AD20" s="299">
        <v>1.5</v>
      </c>
      <c r="AE20" s="295"/>
      <c r="AF20" s="73"/>
      <c r="AG20" s="73"/>
      <c r="AH20" s="251"/>
      <c r="AI20" s="295"/>
      <c r="AJ20" s="73"/>
      <c r="AK20" s="73"/>
      <c r="AL20" s="296"/>
      <c r="AM20" s="295"/>
      <c r="AN20" s="73"/>
      <c r="AO20" s="73"/>
      <c r="AP20" s="251"/>
      <c r="AQ20" s="295"/>
      <c r="AR20" s="73"/>
      <c r="AS20" s="73"/>
      <c r="AT20" s="296"/>
      <c r="AU20" s="295"/>
      <c r="AV20" s="73"/>
      <c r="AW20" s="73"/>
      <c r="AX20" s="296"/>
      <c r="AY20" s="297"/>
      <c r="AZ20" s="73"/>
      <c r="BA20" s="73"/>
      <c r="BB20" s="296"/>
      <c r="BC20" s="392"/>
      <c r="BD20" s="392"/>
      <c r="BE20" s="392"/>
      <c r="BF20" s="392"/>
      <c r="BG20" s="392"/>
      <c r="BH20" s="392"/>
      <c r="BI20" s="392"/>
      <c r="BJ20" s="392"/>
      <c r="BK20" s="392"/>
      <c r="BL20" s="392"/>
      <c r="BM20" s="392"/>
      <c r="BN20" s="392"/>
      <c r="BO20" s="392"/>
      <c r="BP20" s="392"/>
      <c r="BQ20" s="392"/>
    </row>
    <row r="21" spans="1:69" s="72" customFormat="1" ht="36.75" customHeight="1">
      <c r="A21" s="458">
        <v>1</v>
      </c>
      <c r="B21" s="73">
        <v>2</v>
      </c>
      <c r="C21" s="1033"/>
      <c r="D21" s="639"/>
      <c r="E21" s="279" t="s">
        <v>51</v>
      </c>
      <c r="F21" s="295">
        <v>5</v>
      </c>
      <c r="G21" s="26">
        <f t="shared" si="0"/>
        <v>180</v>
      </c>
      <c r="H21" s="295" t="s">
        <v>684</v>
      </c>
      <c r="I21" s="73"/>
      <c r="J21" s="73">
        <v>2</v>
      </c>
      <c r="K21" s="62" t="s">
        <v>678</v>
      </c>
      <c r="L21" s="281"/>
      <c r="M21" s="297">
        <f t="shared" si="1"/>
        <v>90</v>
      </c>
      <c r="N21" s="73">
        <v>54</v>
      </c>
      <c r="O21" s="73">
        <v>36</v>
      </c>
      <c r="P21" s="73"/>
      <c r="Q21" s="251">
        <f t="shared" si="2"/>
        <v>-90</v>
      </c>
      <c r="R21" s="280" t="s">
        <v>48</v>
      </c>
      <c r="S21" s="192"/>
      <c r="T21" s="73" t="s">
        <v>435</v>
      </c>
      <c r="U21" s="251" t="s">
        <v>437</v>
      </c>
      <c r="V21" s="1"/>
      <c r="W21" s="298"/>
      <c r="X21" s="75"/>
      <c r="Y21" s="75"/>
      <c r="Z21" s="308"/>
      <c r="AA21" s="298">
        <v>5</v>
      </c>
      <c r="AB21" s="75">
        <v>3</v>
      </c>
      <c r="AC21" s="75">
        <v>2</v>
      </c>
      <c r="AD21" s="299"/>
      <c r="AE21" s="295"/>
      <c r="AF21" s="73"/>
      <c r="AG21" s="73"/>
      <c r="AH21" s="251"/>
      <c r="AI21" s="295"/>
      <c r="AJ21" s="73"/>
      <c r="AK21" s="73"/>
      <c r="AL21" s="296"/>
      <c r="AM21" s="295"/>
      <c r="AN21" s="73"/>
      <c r="AO21" s="73"/>
      <c r="AP21" s="251"/>
      <c r="AQ21" s="295"/>
      <c r="AR21" s="73"/>
      <c r="AS21" s="73"/>
      <c r="AT21" s="296"/>
      <c r="AU21" s="295"/>
      <c r="AV21" s="73"/>
      <c r="AW21" s="73"/>
      <c r="AX21" s="296"/>
      <c r="AY21" s="297"/>
      <c r="AZ21" s="73"/>
      <c r="BA21" s="73"/>
      <c r="BB21" s="296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s="72" customFormat="1" ht="28.5" customHeight="1">
      <c r="A22" s="458">
        <v>1</v>
      </c>
      <c r="B22" s="73">
        <v>2</v>
      </c>
      <c r="C22" s="1033"/>
      <c r="D22" s="639"/>
      <c r="E22" s="279" t="s">
        <v>446</v>
      </c>
      <c r="F22" s="295">
        <v>5</v>
      </c>
      <c r="G22" s="26">
        <f t="shared" si="0"/>
        <v>180</v>
      </c>
      <c r="H22" s="295" t="s">
        <v>684</v>
      </c>
      <c r="I22" s="73"/>
      <c r="J22" s="73">
        <v>2</v>
      </c>
      <c r="K22" s="62" t="s">
        <v>678</v>
      </c>
      <c r="L22" s="281"/>
      <c r="M22" s="297">
        <f t="shared" si="1"/>
        <v>72</v>
      </c>
      <c r="N22" s="73">
        <v>32</v>
      </c>
      <c r="O22" s="73">
        <v>6</v>
      </c>
      <c r="P22" s="73">
        <v>34</v>
      </c>
      <c r="Q22" s="251">
        <f t="shared" si="2"/>
        <v>-72</v>
      </c>
      <c r="R22" s="111" t="s">
        <v>558</v>
      </c>
      <c r="S22" s="464"/>
      <c r="T22" s="73" t="s">
        <v>430</v>
      </c>
      <c r="U22" s="251" t="s">
        <v>310</v>
      </c>
      <c r="V22" s="1"/>
      <c r="W22" s="298"/>
      <c r="X22" s="75"/>
      <c r="Y22" s="75"/>
      <c r="Z22" s="308"/>
      <c r="AA22" s="298">
        <v>4</v>
      </c>
      <c r="AB22" s="75">
        <v>1.8</v>
      </c>
      <c r="AC22" s="75">
        <v>0.5</v>
      </c>
      <c r="AD22" s="299">
        <v>1.7</v>
      </c>
      <c r="AE22" s="295"/>
      <c r="AF22" s="73"/>
      <c r="AG22" s="73"/>
      <c r="AH22" s="251"/>
      <c r="AI22" s="295"/>
      <c r="AJ22" s="73"/>
      <c r="AK22" s="73"/>
      <c r="AL22" s="296"/>
      <c r="AM22" s="295"/>
      <c r="AN22" s="73"/>
      <c r="AO22" s="73"/>
      <c r="AP22" s="251"/>
      <c r="AQ22" s="295"/>
      <c r="AR22" s="73"/>
      <c r="AS22" s="73"/>
      <c r="AT22" s="296"/>
      <c r="AU22" s="295"/>
      <c r="AV22" s="73"/>
      <c r="AW22" s="73"/>
      <c r="AX22" s="296"/>
      <c r="AY22" s="297"/>
      <c r="AZ22" s="73"/>
      <c r="BA22" s="73"/>
      <c r="BB22" s="296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s="72" customFormat="1" ht="28.5" customHeight="1">
      <c r="A23" s="458">
        <v>1</v>
      </c>
      <c r="B23" s="73">
        <v>2</v>
      </c>
      <c r="C23" s="1033"/>
      <c r="D23" s="639"/>
      <c r="E23" s="279" t="s">
        <v>251</v>
      </c>
      <c r="F23" s="295">
        <v>3</v>
      </c>
      <c r="G23" s="26">
        <f t="shared" si="0"/>
        <v>108</v>
      </c>
      <c r="H23" s="295" t="s">
        <v>684</v>
      </c>
      <c r="I23" s="73"/>
      <c r="J23" s="73"/>
      <c r="K23" s="73"/>
      <c r="L23" s="281"/>
      <c r="M23" s="297">
        <f t="shared" si="1"/>
        <v>54</v>
      </c>
      <c r="N23" s="73">
        <v>18</v>
      </c>
      <c r="O23" s="73">
        <v>36</v>
      </c>
      <c r="P23" s="73"/>
      <c r="Q23" s="251">
        <f t="shared" si="2"/>
        <v>-54</v>
      </c>
      <c r="R23" s="280" t="s">
        <v>43</v>
      </c>
      <c r="S23" s="192"/>
      <c r="T23" s="73"/>
      <c r="U23" s="417" t="s">
        <v>419</v>
      </c>
      <c r="V23" s="192"/>
      <c r="W23" s="298"/>
      <c r="X23" s="75"/>
      <c r="Y23" s="75"/>
      <c r="Z23" s="308"/>
      <c r="AA23" s="298">
        <v>3</v>
      </c>
      <c r="AB23" s="75">
        <v>1</v>
      </c>
      <c r="AC23" s="75">
        <v>2</v>
      </c>
      <c r="AD23" s="299"/>
      <c r="AE23" s="295"/>
      <c r="AF23" s="73"/>
      <c r="AG23" s="73"/>
      <c r="AH23" s="251"/>
      <c r="AI23" s="295"/>
      <c r="AJ23" s="73"/>
      <c r="AK23" s="73"/>
      <c r="AL23" s="296"/>
      <c r="AM23" s="295"/>
      <c r="AN23" s="73"/>
      <c r="AO23" s="73"/>
      <c r="AP23" s="251"/>
      <c r="AQ23" s="295"/>
      <c r="AR23" s="73"/>
      <c r="AS23" s="73"/>
      <c r="AT23" s="296"/>
      <c r="AU23" s="295"/>
      <c r="AV23" s="73"/>
      <c r="AW23" s="73"/>
      <c r="AX23" s="296"/>
      <c r="AY23" s="297"/>
      <c r="AZ23" s="73"/>
      <c r="BA23" s="73"/>
      <c r="BB23" s="296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</row>
    <row r="24" spans="1:69" s="72" customFormat="1" ht="28.5" customHeight="1">
      <c r="A24" s="458">
        <v>1</v>
      </c>
      <c r="B24" s="73">
        <v>2</v>
      </c>
      <c r="C24" s="1033"/>
      <c r="D24" s="639"/>
      <c r="E24" s="279" t="s">
        <v>421</v>
      </c>
      <c r="F24" s="295">
        <v>1.5</v>
      </c>
      <c r="G24" s="26">
        <f t="shared" si="0"/>
        <v>54</v>
      </c>
      <c r="H24" s="295" t="s">
        <v>685</v>
      </c>
      <c r="I24" s="73"/>
      <c r="J24" s="73"/>
      <c r="K24" s="73"/>
      <c r="L24" s="281"/>
      <c r="M24" s="297">
        <f t="shared" si="1"/>
        <v>72</v>
      </c>
      <c r="N24" s="73"/>
      <c r="O24" s="73">
        <v>72</v>
      </c>
      <c r="P24" s="73"/>
      <c r="Q24" s="251">
        <f t="shared" si="2"/>
        <v>-72</v>
      </c>
      <c r="R24" s="280" t="s">
        <v>422</v>
      </c>
      <c r="S24" s="192"/>
      <c r="T24" s="73"/>
      <c r="U24" s="296" t="s">
        <v>420</v>
      </c>
      <c r="V24" s="17"/>
      <c r="W24" s="298">
        <v>2</v>
      </c>
      <c r="X24" s="75"/>
      <c r="Y24" s="75">
        <v>2</v>
      </c>
      <c r="Z24" s="308"/>
      <c r="AA24" s="298">
        <v>2</v>
      </c>
      <c r="AB24" s="75"/>
      <c r="AC24" s="75">
        <v>2</v>
      </c>
      <c r="AD24" s="299"/>
      <c r="AE24" s="295"/>
      <c r="AF24" s="73"/>
      <c r="AG24" s="73"/>
      <c r="AH24" s="251"/>
      <c r="AI24" s="295"/>
      <c r="AJ24" s="73"/>
      <c r="AK24" s="73"/>
      <c r="AL24" s="296"/>
      <c r="AM24" s="295"/>
      <c r="AN24" s="73"/>
      <c r="AO24" s="73"/>
      <c r="AP24" s="251"/>
      <c r="AQ24" s="295"/>
      <c r="AR24" s="73"/>
      <c r="AS24" s="73"/>
      <c r="AT24" s="296"/>
      <c r="AU24" s="295"/>
      <c r="AV24" s="73"/>
      <c r="AW24" s="73"/>
      <c r="AX24" s="296"/>
      <c r="AY24" s="297"/>
      <c r="AZ24" s="73"/>
      <c r="BA24" s="73"/>
      <c r="BB24" s="296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</row>
    <row r="25" spans="1:69" s="72" customFormat="1" ht="28.5" customHeight="1">
      <c r="A25" s="458">
        <v>1</v>
      </c>
      <c r="B25" s="73">
        <v>2</v>
      </c>
      <c r="C25" s="1033"/>
      <c r="D25" s="639"/>
      <c r="E25" s="279" t="s">
        <v>448</v>
      </c>
      <c r="F25" s="295">
        <v>3</v>
      </c>
      <c r="G25" s="26">
        <f t="shared" si="0"/>
        <v>108</v>
      </c>
      <c r="H25" s="295" t="s">
        <v>685</v>
      </c>
      <c r="I25" s="73"/>
      <c r="J25" s="73">
        <v>1</v>
      </c>
      <c r="K25" s="73"/>
      <c r="L25" s="281"/>
      <c r="M25" s="297">
        <f t="shared" si="1"/>
        <v>54</v>
      </c>
      <c r="N25" s="73">
        <v>18</v>
      </c>
      <c r="O25" s="73">
        <v>18</v>
      </c>
      <c r="P25" s="73">
        <v>18</v>
      </c>
      <c r="Q25" s="251">
        <f t="shared" si="2"/>
        <v>-54</v>
      </c>
      <c r="R25" s="280" t="s">
        <v>54</v>
      </c>
      <c r="S25" s="192"/>
      <c r="T25" s="73" t="s">
        <v>447</v>
      </c>
      <c r="U25" s="251" t="s">
        <v>334</v>
      </c>
      <c r="V25" s="48"/>
      <c r="W25" s="298"/>
      <c r="X25" s="75"/>
      <c r="Y25" s="75"/>
      <c r="Z25" s="308"/>
      <c r="AA25" s="298">
        <v>3</v>
      </c>
      <c r="AB25" s="75">
        <v>1</v>
      </c>
      <c r="AC25" s="75">
        <v>1</v>
      </c>
      <c r="AD25" s="299">
        <v>1</v>
      </c>
      <c r="AE25" s="295"/>
      <c r="AF25" s="73"/>
      <c r="AG25" s="73"/>
      <c r="AH25" s="251"/>
      <c r="AI25" s="295"/>
      <c r="AJ25" s="73"/>
      <c r="AK25" s="73"/>
      <c r="AL25" s="296"/>
      <c r="AM25" s="295"/>
      <c r="AN25" s="73"/>
      <c r="AO25" s="73"/>
      <c r="AP25" s="251"/>
      <c r="AQ25" s="295"/>
      <c r="AR25" s="73"/>
      <c r="AS25" s="73"/>
      <c r="AT25" s="296"/>
      <c r="AU25" s="295"/>
      <c r="AV25" s="73"/>
      <c r="AW25" s="73"/>
      <c r="AX25" s="296"/>
      <c r="AY25" s="297"/>
      <c r="AZ25" s="73"/>
      <c r="BA25" s="73"/>
      <c r="BB25" s="296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</row>
    <row r="26" spans="1:69" s="72" customFormat="1" ht="23.25" customHeight="1" thickBot="1">
      <c r="A26" s="485">
        <v>1</v>
      </c>
      <c r="B26" s="486">
        <v>1</v>
      </c>
      <c r="C26" s="1033"/>
      <c r="D26" s="650"/>
      <c r="E26" s="487" t="s">
        <v>699</v>
      </c>
      <c r="F26" s="488">
        <v>2.5</v>
      </c>
      <c r="G26" s="489">
        <f t="shared" si="0"/>
        <v>90</v>
      </c>
      <c r="H26" s="488" t="s">
        <v>685</v>
      </c>
      <c r="I26" s="486"/>
      <c r="J26" s="486"/>
      <c r="K26" s="486"/>
      <c r="L26" s="281"/>
      <c r="M26" s="297">
        <f t="shared" si="1"/>
        <v>72</v>
      </c>
      <c r="N26" s="73"/>
      <c r="O26" s="73">
        <v>72</v>
      </c>
      <c r="P26" s="73"/>
      <c r="Q26" s="251">
        <f t="shared" si="2"/>
        <v>-72</v>
      </c>
      <c r="R26" s="280" t="s">
        <v>422</v>
      </c>
      <c r="S26" s="192"/>
      <c r="T26" s="73"/>
      <c r="U26" s="251" t="s">
        <v>420</v>
      </c>
      <c r="V26" s="17"/>
      <c r="W26" s="298">
        <v>2</v>
      </c>
      <c r="X26" s="75"/>
      <c r="Y26" s="75">
        <v>2</v>
      </c>
      <c r="Z26" s="308"/>
      <c r="AA26" s="298">
        <v>2</v>
      </c>
      <c r="AB26" s="75"/>
      <c r="AC26" s="75">
        <v>2</v>
      </c>
      <c r="AD26" s="299"/>
      <c r="AE26" s="295"/>
      <c r="AF26" s="73"/>
      <c r="AG26" s="73"/>
      <c r="AH26" s="251"/>
      <c r="AI26" s="295"/>
      <c r="AJ26" s="73"/>
      <c r="AK26" s="73"/>
      <c r="AL26" s="296"/>
      <c r="AM26" s="295"/>
      <c r="AN26" s="73"/>
      <c r="AO26" s="73"/>
      <c r="AP26" s="251"/>
      <c r="AQ26" s="295"/>
      <c r="AR26" s="73"/>
      <c r="AS26" s="73"/>
      <c r="AT26" s="296"/>
      <c r="AU26" s="295"/>
      <c r="AV26" s="73"/>
      <c r="AW26" s="73"/>
      <c r="AX26" s="296"/>
      <c r="AY26" s="297"/>
      <c r="AZ26" s="73"/>
      <c r="BA26" s="73"/>
      <c r="BB26" s="296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</row>
    <row r="27" spans="1:69" s="72" customFormat="1" ht="28.5" customHeight="1" thickTop="1">
      <c r="A27" s="490">
        <v>2</v>
      </c>
      <c r="B27" s="491">
        <v>3</v>
      </c>
      <c r="C27" s="1038" t="s">
        <v>605</v>
      </c>
      <c r="D27" s="638"/>
      <c r="E27" s="492" t="s">
        <v>478</v>
      </c>
      <c r="F27" s="490">
        <v>3</v>
      </c>
      <c r="G27" s="493">
        <f t="shared" si="0"/>
        <v>108</v>
      </c>
      <c r="H27" s="490" t="s">
        <v>686</v>
      </c>
      <c r="I27" s="491"/>
      <c r="J27" s="491">
        <v>1</v>
      </c>
      <c r="K27" s="452" t="s">
        <v>21</v>
      </c>
      <c r="L27" s="281"/>
      <c r="M27" s="297">
        <f t="shared" si="1"/>
        <v>54</v>
      </c>
      <c r="N27" s="73">
        <v>28</v>
      </c>
      <c r="O27" s="73"/>
      <c r="P27" s="73">
        <v>26</v>
      </c>
      <c r="Q27" s="251">
        <f t="shared" si="2"/>
        <v>-54</v>
      </c>
      <c r="R27" s="111" t="s">
        <v>558</v>
      </c>
      <c r="S27" s="464"/>
      <c r="T27" s="73" t="s">
        <v>466</v>
      </c>
      <c r="U27" s="251" t="s">
        <v>349</v>
      </c>
      <c r="V27" s="1"/>
      <c r="W27" s="298">
        <v>3</v>
      </c>
      <c r="X27" s="75">
        <v>1.5</v>
      </c>
      <c r="Y27" s="75"/>
      <c r="Z27" s="299">
        <v>1.5</v>
      </c>
      <c r="AA27" s="300"/>
      <c r="AB27" s="75"/>
      <c r="AC27" s="75"/>
      <c r="AD27" s="299"/>
      <c r="AE27" s="303">
        <v>3</v>
      </c>
      <c r="AF27" s="304">
        <v>1.5</v>
      </c>
      <c r="AG27" s="304"/>
      <c r="AH27" s="305">
        <v>1.5</v>
      </c>
      <c r="AI27" s="303"/>
      <c r="AJ27" s="304"/>
      <c r="AK27" s="304"/>
      <c r="AL27" s="306"/>
      <c r="AM27" s="295"/>
      <c r="AN27" s="73"/>
      <c r="AO27" s="73"/>
      <c r="AP27" s="251"/>
      <c r="AQ27" s="295"/>
      <c r="AR27" s="73"/>
      <c r="AS27" s="73"/>
      <c r="AT27" s="296"/>
      <c r="AU27" s="295"/>
      <c r="AV27" s="73"/>
      <c r="AW27" s="73"/>
      <c r="AX27" s="296"/>
      <c r="AY27" s="297"/>
      <c r="AZ27" s="73"/>
      <c r="BA27" s="73"/>
      <c r="BB27" s="296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s="72" customFormat="1" ht="28.5" customHeight="1">
      <c r="A28" s="295">
        <v>2</v>
      </c>
      <c r="B28" s="73">
        <v>3</v>
      </c>
      <c r="C28" s="1033"/>
      <c r="D28" s="639"/>
      <c r="E28" s="279" t="s">
        <v>441</v>
      </c>
      <c r="F28" s="295">
        <v>3.5</v>
      </c>
      <c r="G28" s="26">
        <f t="shared" si="0"/>
        <v>126</v>
      </c>
      <c r="H28" s="295" t="s">
        <v>686</v>
      </c>
      <c r="I28" s="73"/>
      <c r="J28" s="73">
        <v>1</v>
      </c>
      <c r="K28" s="21" t="s">
        <v>21</v>
      </c>
      <c r="L28" s="281"/>
      <c r="M28" s="297">
        <f t="shared" si="1"/>
        <v>64</v>
      </c>
      <c r="N28" s="73">
        <v>28</v>
      </c>
      <c r="O28" s="73">
        <v>18</v>
      </c>
      <c r="P28" s="73">
        <v>18</v>
      </c>
      <c r="Q28" s="251">
        <f t="shared" si="2"/>
        <v>-64</v>
      </c>
      <c r="R28" s="280" t="s">
        <v>442</v>
      </c>
      <c r="S28" s="192"/>
      <c r="T28" s="73"/>
      <c r="U28" s="251" t="s">
        <v>440</v>
      </c>
      <c r="V28" s="48"/>
      <c r="W28" s="298">
        <v>3.5</v>
      </c>
      <c r="X28" s="75">
        <v>1.5</v>
      </c>
      <c r="Y28" s="75">
        <v>1</v>
      </c>
      <c r="Z28" s="299">
        <v>1</v>
      </c>
      <c r="AA28" s="300"/>
      <c r="AB28" s="75"/>
      <c r="AC28" s="75"/>
      <c r="AD28" s="299"/>
      <c r="AE28" s="303">
        <v>3.5</v>
      </c>
      <c r="AF28" s="304">
        <v>1.5</v>
      </c>
      <c r="AG28" s="304">
        <v>1</v>
      </c>
      <c r="AH28" s="305">
        <v>1</v>
      </c>
      <c r="AI28" s="303"/>
      <c r="AJ28" s="304"/>
      <c r="AK28" s="304"/>
      <c r="AL28" s="306"/>
      <c r="AM28" s="295"/>
      <c r="AN28" s="73"/>
      <c r="AO28" s="73"/>
      <c r="AP28" s="251"/>
      <c r="AQ28" s="295"/>
      <c r="AR28" s="73"/>
      <c r="AS28" s="73"/>
      <c r="AT28" s="296"/>
      <c r="AU28" s="295"/>
      <c r="AV28" s="73"/>
      <c r="AW28" s="73"/>
      <c r="AX28" s="296"/>
      <c r="AY28" s="297"/>
      <c r="AZ28" s="73"/>
      <c r="BA28" s="73"/>
      <c r="BB28" s="296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</row>
    <row r="29" spans="1:69" s="72" customFormat="1" ht="28.5" customHeight="1">
      <c r="A29" s="295">
        <v>2</v>
      </c>
      <c r="B29" s="73">
        <v>3</v>
      </c>
      <c r="C29" s="1033"/>
      <c r="D29" s="639"/>
      <c r="E29" s="279" t="s">
        <v>439</v>
      </c>
      <c r="F29" s="295">
        <v>5</v>
      </c>
      <c r="G29" s="26">
        <f t="shared" si="0"/>
        <v>180</v>
      </c>
      <c r="H29" s="295" t="s">
        <v>684</v>
      </c>
      <c r="I29" s="73"/>
      <c r="J29" s="73">
        <v>2</v>
      </c>
      <c r="K29" s="222" t="s">
        <v>678</v>
      </c>
      <c r="L29" s="281"/>
      <c r="M29" s="297">
        <f t="shared" si="1"/>
        <v>90</v>
      </c>
      <c r="N29" s="73">
        <v>36</v>
      </c>
      <c r="O29" s="73">
        <v>54</v>
      </c>
      <c r="P29" s="73"/>
      <c r="Q29" s="251">
        <f t="shared" si="2"/>
        <v>-90</v>
      </c>
      <c r="R29" s="280" t="s">
        <v>48</v>
      </c>
      <c r="S29" s="192"/>
      <c r="T29" s="73" t="s">
        <v>435</v>
      </c>
      <c r="U29" s="251" t="s">
        <v>438</v>
      </c>
      <c r="V29" s="1"/>
      <c r="W29" s="298">
        <v>5</v>
      </c>
      <c r="X29" s="75">
        <v>2</v>
      </c>
      <c r="Y29" s="75">
        <v>3</v>
      </c>
      <c r="Z29" s="299"/>
      <c r="AA29" s="300"/>
      <c r="AB29" s="75"/>
      <c r="AC29" s="75"/>
      <c r="AD29" s="299"/>
      <c r="AE29" s="303">
        <v>5</v>
      </c>
      <c r="AF29" s="304">
        <v>2</v>
      </c>
      <c r="AG29" s="304">
        <v>3</v>
      </c>
      <c r="AH29" s="305"/>
      <c r="AI29" s="303"/>
      <c r="AJ29" s="304"/>
      <c r="AK29" s="304"/>
      <c r="AL29" s="306"/>
      <c r="AM29" s="295"/>
      <c r="AN29" s="73"/>
      <c r="AO29" s="73"/>
      <c r="AP29" s="251"/>
      <c r="AQ29" s="295"/>
      <c r="AR29" s="73"/>
      <c r="AS29" s="73"/>
      <c r="AT29" s="296"/>
      <c r="AU29" s="295"/>
      <c r="AV29" s="73"/>
      <c r="AW29" s="73"/>
      <c r="AX29" s="296"/>
      <c r="AY29" s="297"/>
      <c r="AZ29" s="73"/>
      <c r="BA29" s="73"/>
      <c r="BB29" s="296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s="72" customFormat="1" ht="28.5" customHeight="1">
      <c r="A30" s="295">
        <v>2</v>
      </c>
      <c r="B30" s="73">
        <v>3</v>
      </c>
      <c r="C30" s="1033"/>
      <c r="D30" s="639"/>
      <c r="E30" s="279" t="s">
        <v>453</v>
      </c>
      <c r="F30" s="295">
        <v>5.5</v>
      </c>
      <c r="G30" s="26">
        <f t="shared" si="0"/>
        <v>198</v>
      </c>
      <c r="H30" s="295" t="s">
        <v>684</v>
      </c>
      <c r="I30" s="28" t="s">
        <v>676</v>
      </c>
      <c r="J30" s="73">
        <v>1</v>
      </c>
      <c r="K30" s="296"/>
      <c r="L30" s="281"/>
      <c r="M30" s="297">
        <f t="shared" si="1"/>
        <v>80</v>
      </c>
      <c r="N30" s="73">
        <v>36</v>
      </c>
      <c r="O30" s="73">
        <v>10</v>
      </c>
      <c r="P30" s="73">
        <v>34</v>
      </c>
      <c r="Q30" s="251">
        <f t="shared" si="2"/>
        <v>-80</v>
      </c>
      <c r="R30" s="111" t="s">
        <v>558</v>
      </c>
      <c r="S30" s="464"/>
      <c r="T30" s="89" t="s">
        <v>452</v>
      </c>
      <c r="U30" s="251" t="s">
        <v>312</v>
      </c>
      <c r="V30" s="1"/>
      <c r="W30" s="298">
        <v>4.5</v>
      </c>
      <c r="X30" s="75">
        <v>2</v>
      </c>
      <c r="Y30" s="75">
        <v>0.5</v>
      </c>
      <c r="Z30" s="299">
        <v>2</v>
      </c>
      <c r="AA30" s="300"/>
      <c r="AB30" s="75"/>
      <c r="AC30" s="75"/>
      <c r="AD30" s="299"/>
      <c r="AE30" s="303">
        <v>4.5</v>
      </c>
      <c r="AF30" s="304">
        <v>2</v>
      </c>
      <c r="AG30" s="304">
        <v>0.5</v>
      </c>
      <c r="AH30" s="305">
        <v>2</v>
      </c>
      <c r="AI30" s="303"/>
      <c r="AJ30" s="304"/>
      <c r="AK30" s="304"/>
      <c r="AL30" s="306"/>
      <c r="AM30" s="295"/>
      <c r="AN30" s="73"/>
      <c r="AO30" s="73"/>
      <c r="AP30" s="251"/>
      <c r="AQ30" s="295"/>
      <c r="AR30" s="73"/>
      <c r="AS30" s="73"/>
      <c r="AT30" s="296"/>
      <c r="AU30" s="295"/>
      <c r="AV30" s="73"/>
      <c r="AW30" s="73"/>
      <c r="AX30" s="296"/>
      <c r="AY30" s="297"/>
      <c r="AZ30" s="73"/>
      <c r="BA30" s="73"/>
      <c r="BB30" s="296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72" customFormat="1" ht="28.5" customHeight="1">
      <c r="A31" s="295">
        <v>2</v>
      </c>
      <c r="B31" s="73">
        <v>3</v>
      </c>
      <c r="C31" s="1033"/>
      <c r="D31" s="639"/>
      <c r="E31" s="279" t="s">
        <v>45</v>
      </c>
      <c r="F31" s="295">
        <v>3</v>
      </c>
      <c r="G31" s="26">
        <f t="shared" si="0"/>
        <v>108</v>
      </c>
      <c r="H31" s="295" t="s">
        <v>684</v>
      </c>
      <c r="I31" s="73"/>
      <c r="J31" s="73"/>
      <c r="K31" s="296"/>
      <c r="L31" s="281"/>
      <c r="M31" s="297">
        <f t="shared" si="1"/>
        <v>54</v>
      </c>
      <c r="N31" s="73">
        <v>36</v>
      </c>
      <c r="O31" s="73">
        <v>18</v>
      </c>
      <c r="P31" s="73"/>
      <c r="Q31" s="251">
        <f t="shared" si="2"/>
        <v>-54</v>
      </c>
      <c r="R31" s="280" t="s">
        <v>46</v>
      </c>
      <c r="S31" s="192"/>
      <c r="T31" s="73"/>
      <c r="U31" s="251" t="s">
        <v>426</v>
      </c>
      <c r="V31" s="192"/>
      <c r="W31" s="298">
        <v>3</v>
      </c>
      <c r="X31" s="75">
        <v>2</v>
      </c>
      <c r="Y31" s="75">
        <v>1</v>
      </c>
      <c r="Z31" s="299"/>
      <c r="AA31" s="300"/>
      <c r="AB31" s="75"/>
      <c r="AC31" s="75"/>
      <c r="AD31" s="299"/>
      <c r="AE31" s="303">
        <v>3</v>
      </c>
      <c r="AF31" s="304">
        <v>2</v>
      </c>
      <c r="AG31" s="304">
        <v>1</v>
      </c>
      <c r="AH31" s="305"/>
      <c r="AI31" s="303"/>
      <c r="AJ31" s="304"/>
      <c r="AK31" s="304"/>
      <c r="AL31" s="306"/>
      <c r="AM31" s="295"/>
      <c r="AN31" s="73"/>
      <c r="AO31" s="73"/>
      <c r="AP31" s="251"/>
      <c r="AQ31" s="295"/>
      <c r="AR31" s="73"/>
      <c r="AS31" s="73"/>
      <c r="AT31" s="296"/>
      <c r="AU31" s="295"/>
      <c r="AV31" s="73"/>
      <c r="AW31" s="73"/>
      <c r="AX31" s="296"/>
      <c r="AY31" s="297"/>
      <c r="AZ31" s="73"/>
      <c r="BA31" s="73"/>
      <c r="BB31" s="296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</row>
    <row r="32" spans="1:69" s="72" customFormat="1" ht="28.5" customHeight="1">
      <c r="A32" s="295">
        <v>2</v>
      </c>
      <c r="B32" s="73">
        <v>3</v>
      </c>
      <c r="C32" s="1033"/>
      <c r="D32" s="639"/>
      <c r="E32" s="279" t="s">
        <v>106</v>
      </c>
      <c r="F32" s="295">
        <v>3</v>
      </c>
      <c r="G32" s="26">
        <f t="shared" si="0"/>
        <v>108</v>
      </c>
      <c r="H32" s="295" t="s">
        <v>685</v>
      </c>
      <c r="I32" s="73"/>
      <c r="J32" s="73">
        <v>1</v>
      </c>
      <c r="K32" s="222" t="s">
        <v>678</v>
      </c>
      <c r="L32" s="281"/>
      <c r="M32" s="297">
        <f t="shared" si="1"/>
        <v>54</v>
      </c>
      <c r="N32" s="73">
        <v>28</v>
      </c>
      <c r="O32" s="73">
        <v>26</v>
      </c>
      <c r="P32" s="73"/>
      <c r="Q32" s="251">
        <f t="shared" si="2"/>
        <v>-54</v>
      </c>
      <c r="R32" s="111" t="s">
        <v>559</v>
      </c>
      <c r="S32" s="464"/>
      <c r="T32" s="73" t="s">
        <v>468</v>
      </c>
      <c r="U32" s="251" t="s">
        <v>341</v>
      </c>
      <c r="V32" s="17"/>
      <c r="W32" s="298">
        <v>3</v>
      </c>
      <c r="X32" s="75">
        <v>1.5</v>
      </c>
      <c r="Y32" s="75">
        <v>1.5</v>
      </c>
      <c r="Z32" s="299"/>
      <c r="AA32" s="300"/>
      <c r="AB32" s="75"/>
      <c r="AC32" s="75"/>
      <c r="AD32" s="299"/>
      <c r="AE32" s="303">
        <v>3</v>
      </c>
      <c r="AF32" s="304">
        <v>1.5</v>
      </c>
      <c r="AG32" s="304">
        <v>1.5</v>
      </c>
      <c r="AH32" s="305"/>
      <c r="AI32" s="303"/>
      <c r="AJ32" s="304"/>
      <c r="AK32" s="304"/>
      <c r="AL32" s="306"/>
      <c r="AM32" s="295"/>
      <c r="AN32" s="73"/>
      <c r="AO32" s="73"/>
      <c r="AP32" s="251"/>
      <c r="AQ32" s="295"/>
      <c r="AR32" s="73"/>
      <c r="AS32" s="73"/>
      <c r="AT32" s="296"/>
      <c r="AU32" s="295"/>
      <c r="AV32" s="73"/>
      <c r="AW32" s="73"/>
      <c r="AX32" s="296"/>
      <c r="AY32" s="297"/>
      <c r="AZ32" s="73"/>
      <c r="BA32" s="73"/>
      <c r="BB32" s="296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</row>
    <row r="33" spans="1:69" s="72" customFormat="1" ht="28.5" customHeight="1">
      <c r="A33" s="295">
        <v>2</v>
      </c>
      <c r="B33" s="73">
        <v>3</v>
      </c>
      <c r="C33" s="1033"/>
      <c r="D33" s="639"/>
      <c r="E33" s="279" t="s">
        <v>451</v>
      </c>
      <c r="F33" s="295">
        <v>2.5</v>
      </c>
      <c r="G33" s="26">
        <f t="shared" si="0"/>
        <v>90</v>
      </c>
      <c r="H33" s="295" t="s">
        <v>685</v>
      </c>
      <c r="I33" s="73"/>
      <c r="J33" s="73">
        <v>1</v>
      </c>
      <c r="K33" s="222" t="s">
        <v>678</v>
      </c>
      <c r="L33" s="281"/>
      <c r="M33" s="297">
        <f t="shared" si="1"/>
        <v>54</v>
      </c>
      <c r="N33" s="73">
        <v>18</v>
      </c>
      <c r="O33" s="73">
        <v>18</v>
      </c>
      <c r="P33" s="73">
        <v>18</v>
      </c>
      <c r="Q33" s="251">
        <f t="shared" si="2"/>
        <v>-54</v>
      </c>
      <c r="R33" s="280" t="s">
        <v>94</v>
      </c>
      <c r="S33" s="192"/>
      <c r="T33" s="73"/>
      <c r="U33" s="251" t="s">
        <v>449</v>
      </c>
      <c r="V33" s="192"/>
      <c r="W33" s="298">
        <v>3</v>
      </c>
      <c r="X33" s="75">
        <v>1</v>
      </c>
      <c r="Y33" s="75">
        <v>1</v>
      </c>
      <c r="Z33" s="299">
        <v>1</v>
      </c>
      <c r="AA33" s="300"/>
      <c r="AB33" s="75"/>
      <c r="AC33" s="75"/>
      <c r="AD33" s="299"/>
      <c r="AE33" s="303">
        <v>3</v>
      </c>
      <c r="AF33" s="304">
        <v>1</v>
      </c>
      <c r="AG33" s="304">
        <v>1</v>
      </c>
      <c r="AH33" s="305">
        <v>1</v>
      </c>
      <c r="AI33" s="303"/>
      <c r="AJ33" s="304"/>
      <c r="AK33" s="304"/>
      <c r="AL33" s="306"/>
      <c r="AM33" s="295"/>
      <c r="AN33" s="73"/>
      <c r="AO33" s="73"/>
      <c r="AP33" s="251"/>
      <c r="AQ33" s="295"/>
      <c r="AR33" s="73"/>
      <c r="AS33" s="73"/>
      <c r="AT33" s="296"/>
      <c r="AU33" s="295"/>
      <c r="AV33" s="73"/>
      <c r="AW33" s="73"/>
      <c r="AX33" s="296"/>
      <c r="AY33" s="297"/>
      <c r="AZ33" s="73"/>
      <c r="BA33" s="73"/>
      <c r="BB33" s="296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</row>
    <row r="34" spans="1:69" s="72" customFormat="1" ht="28.5" customHeight="1">
      <c r="A34" s="295">
        <v>2</v>
      </c>
      <c r="B34" s="73">
        <v>3</v>
      </c>
      <c r="C34" s="1033"/>
      <c r="D34" s="639"/>
      <c r="E34" s="279" t="s">
        <v>115</v>
      </c>
      <c r="F34" s="295">
        <v>3</v>
      </c>
      <c r="G34" s="26">
        <f t="shared" si="0"/>
        <v>108</v>
      </c>
      <c r="H34" s="295" t="s">
        <v>685</v>
      </c>
      <c r="I34" s="73"/>
      <c r="J34" s="73">
        <v>1</v>
      </c>
      <c r="K34" s="222" t="s">
        <v>678</v>
      </c>
      <c r="L34" s="281"/>
      <c r="M34" s="297">
        <f t="shared" si="1"/>
        <v>58</v>
      </c>
      <c r="N34" s="73">
        <v>28</v>
      </c>
      <c r="O34" s="73">
        <v>8</v>
      </c>
      <c r="P34" s="73">
        <v>22</v>
      </c>
      <c r="Q34" s="251">
        <f t="shared" si="2"/>
        <v>-58</v>
      </c>
      <c r="R34" s="280" t="s">
        <v>116</v>
      </c>
      <c r="S34" s="192"/>
      <c r="T34" s="73"/>
      <c r="U34" s="251" t="s">
        <v>346</v>
      </c>
      <c r="V34" s="192"/>
      <c r="W34" s="298">
        <v>3</v>
      </c>
      <c r="X34" s="75">
        <v>1.5</v>
      </c>
      <c r="Y34" s="75">
        <v>0.4</v>
      </c>
      <c r="Z34" s="299">
        <v>1.1</v>
      </c>
      <c r="AA34" s="300"/>
      <c r="AB34" s="75"/>
      <c r="AC34" s="75"/>
      <c r="AD34" s="299"/>
      <c r="AE34" s="303">
        <v>3</v>
      </c>
      <c r="AF34" s="304">
        <v>1.5</v>
      </c>
      <c r="AG34" s="304">
        <v>0.4</v>
      </c>
      <c r="AH34" s="305">
        <v>1.1</v>
      </c>
      <c r="AI34" s="303"/>
      <c r="AJ34" s="304"/>
      <c r="AK34" s="304"/>
      <c r="AL34" s="306"/>
      <c r="AM34" s="295"/>
      <c r="AN34" s="73"/>
      <c r="AO34" s="73"/>
      <c r="AP34" s="251"/>
      <c r="AQ34" s="295"/>
      <c r="AR34" s="73"/>
      <c r="AS34" s="73"/>
      <c r="AT34" s="296"/>
      <c r="AU34" s="295"/>
      <c r="AV34" s="73"/>
      <c r="AW34" s="73"/>
      <c r="AX34" s="296"/>
      <c r="AY34" s="297"/>
      <c r="AZ34" s="73"/>
      <c r="BA34" s="73"/>
      <c r="BB34" s="296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</row>
    <row r="35" spans="1:69" s="72" customFormat="1" ht="27" customHeight="1">
      <c r="A35" s="298">
        <v>2</v>
      </c>
      <c r="B35" s="73">
        <v>3</v>
      </c>
      <c r="C35" s="1033"/>
      <c r="D35" s="639"/>
      <c r="E35" s="279" t="s">
        <v>699</v>
      </c>
      <c r="F35" s="295">
        <v>2.5</v>
      </c>
      <c r="G35" s="26">
        <f t="shared" si="0"/>
        <v>90</v>
      </c>
      <c r="H35" s="295" t="s">
        <v>685</v>
      </c>
      <c r="I35" s="73"/>
      <c r="J35" s="73"/>
      <c r="K35" s="296"/>
      <c r="L35" s="281"/>
      <c r="M35" s="297">
        <f t="shared" si="1"/>
        <v>72</v>
      </c>
      <c r="N35" s="73"/>
      <c r="O35" s="73">
        <v>72</v>
      </c>
      <c r="P35" s="73"/>
      <c r="Q35" s="251">
        <f t="shared" si="2"/>
        <v>-72</v>
      </c>
      <c r="R35" s="280" t="s">
        <v>422</v>
      </c>
      <c r="S35" s="192"/>
      <c r="T35" s="73"/>
      <c r="U35" s="251" t="s">
        <v>420</v>
      </c>
      <c r="V35" s="17"/>
      <c r="W35" s="298">
        <v>2</v>
      </c>
      <c r="X35" s="75"/>
      <c r="Y35" s="75">
        <v>2</v>
      </c>
      <c r="Z35" s="308"/>
      <c r="AA35" s="298">
        <v>2</v>
      </c>
      <c r="AB35" s="75"/>
      <c r="AC35" s="75">
        <v>2</v>
      </c>
      <c r="AD35" s="299"/>
      <c r="AE35" s="295"/>
      <c r="AF35" s="73"/>
      <c r="AG35" s="73"/>
      <c r="AH35" s="251"/>
      <c r="AI35" s="295"/>
      <c r="AJ35" s="73"/>
      <c r="AK35" s="73"/>
      <c r="AL35" s="296"/>
      <c r="AM35" s="295"/>
      <c r="AN35" s="73"/>
      <c r="AO35" s="73"/>
      <c r="AP35" s="251"/>
      <c r="AQ35" s="295"/>
      <c r="AR35" s="73"/>
      <c r="AS35" s="73"/>
      <c r="AT35" s="296"/>
      <c r="AU35" s="295"/>
      <c r="AV35" s="73"/>
      <c r="AW35" s="73"/>
      <c r="AX35" s="296"/>
      <c r="AY35" s="297"/>
      <c r="AZ35" s="73"/>
      <c r="BA35" s="73"/>
      <c r="BB35" s="296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</row>
    <row r="36" spans="1:69" s="72" customFormat="1" ht="28.5" customHeight="1" thickBot="1">
      <c r="A36" s="481">
        <v>2</v>
      </c>
      <c r="B36" s="483">
        <v>3</v>
      </c>
      <c r="C36" s="1034"/>
      <c r="D36" s="640"/>
      <c r="E36" s="480" t="s">
        <v>425</v>
      </c>
      <c r="F36" s="481">
        <v>1.5</v>
      </c>
      <c r="G36" s="482">
        <f t="shared" si="0"/>
        <v>54</v>
      </c>
      <c r="H36" s="481" t="s">
        <v>538</v>
      </c>
      <c r="I36" s="483"/>
      <c r="J36" s="483">
        <v>1</v>
      </c>
      <c r="K36" s="494"/>
      <c r="L36" s="281"/>
      <c r="M36" s="297">
        <f t="shared" si="1"/>
        <v>72</v>
      </c>
      <c r="N36" s="73"/>
      <c r="O36" s="73">
        <v>72</v>
      </c>
      <c r="P36" s="73"/>
      <c r="Q36" s="251">
        <f t="shared" si="2"/>
        <v>-72</v>
      </c>
      <c r="R36" s="280" t="s">
        <v>422</v>
      </c>
      <c r="S36" s="192"/>
      <c r="T36" s="73"/>
      <c r="U36" s="251" t="s">
        <v>424</v>
      </c>
      <c r="V36" s="17"/>
      <c r="W36" s="298">
        <v>2</v>
      </c>
      <c r="X36" s="75"/>
      <c r="Y36" s="75">
        <v>2</v>
      </c>
      <c r="Z36" s="299"/>
      <c r="AA36" s="300">
        <v>2</v>
      </c>
      <c r="AB36" s="75"/>
      <c r="AC36" s="75">
        <v>2</v>
      </c>
      <c r="AD36" s="299"/>
      <c r="AE36" s="295">
        <v>2</v>
      </c>
      <c r="AF36" s="73"/>
      <c r="AG36" s="73">
        <v>2</v>
      </c>
      <c r="AH36" s="251"/>
      <c r="AI36" s="295">
        <v>2</v>
      </c>
      <c r="AJ36" s="73"/>
      <c r="AK36" s="73">
        <v>2</v>
      </c>
      <c r="AL36" s="296"/>
      <c r="AM36" s="295"/>
      <c r="AN36" s="73"/>
      <c r="AO36" s="73"/>
      <c r="AP36" s="251"/>
      <c r="AQ36" s="295"/>
      <c r="AR36" s="73"/>
      <c r="AS36" s="73"/>
      <c r="AT36" s="296"/>
      <c r="AU36" s="295"/>
      <c r="AV36" s="73"/>
      <c r="AW36" s="73"/>
      <c r="AX36" s="296"/>
      <c r="AY36" s="297"/>
      <c r="AZ36" s="73"/>
      <c r="BA36" s="73"/>
      <c r="BB36" s="296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</row>
    <row r="37" spans="1:69" s="104" customFormat="1" ht="28.5" customHeight="1" thickTop="1">
      <c r="A37" s="427">
        <v>2</v>
      </c>
      <c r="B37" s="427">
        <v>4</v>
      </c>
      <c r="C37" s="1033" t="s">
        <v>605</v>
      </c>
      <c r="D37" s="641"/>
      <c r="E37" s="282" t="s">
        <v>75</v>
      </c>
      <c r="F37" s="476">
        <v>2</v>
      </c>
      <c r="G37" s="477">
        <f t="shared" si="0"/>
        <v>72</v>
      </c>
      <c r="H37" s="476" t="s">
        <v>686</v>
      </c>
      <c r="I37" s="427"/>
      <c r="J37" s="427"/>
      <c r="K37" s="427"/>
      <c r="L37" s="281"/>
      <c r="M37" s="297">
        <f t="shared" si="1"/>
        <v>36</v>
      </c>
      <c r="N37" s="73">
        <v>18</v>
      </c>
      <c r="O37" s="73">
        <v>18</v>
      </c>
      <c r="P37" s="73"/>
      <c r="Q37" s="251">
        <f t="shared" si="2"/>
        <v>-36</v>
      </c>
      <c r="R37" s="280" t="s">
        <v>76</v>
      </c>
      <c r="S37" s="192"/>
      <c r="T37" s="73"/>
      <c r="U37" s="251" t="s">
        <v>443</v>
      </c>
      <c r="V37" s="392"/>
      <c r="W37" s="298"/>
      <c r="X37" s="75"/>
      <c r="Y37" s="75"/>
      <c r="Z37" s="299"/>
      <c r="AA37" s="300">
        <v>2</v>
      </c>
      <c r="AB37" s="75">
        <v>1</v>
      </c>
      <c r="AC37" s="75">
        <v>1</v>
      </c>
      <c r="AD37" s="299"/>
      <c r="AE37" s="303"/>
      <c r="AF37" s="304"/>
      <c r="AG37" s="304"/>
      <c r="AH37" s="305"/>
      <c r="AI37" s="303">
        <v>2</v>
      </c>
      <c r="AJ37" s="304">
        <v>1</v>
      </c>
      <c r="AK37" s="304">
        <v>1</v>
      </c>
      <c r="AL37" s="306"/>
      <c r="AM37" s="295"/>
      <c r="AN37" s="73"/>
      <c r="AO37" s="73"/>
      <c r="AP37" s="251"/>
      <c r="AQ37" s="295"/>
      <c r="AR37" s="73"/>
      <c r="AS37" s="73"/>
      <c r="AT37" s="296"/>
      <c r="AU37" s="295"/>
      <c r="AV37" s="73"/>
      <c r="AW37" s="73"/>
      <c r="AX37" s="296"/>
      <c r="AY37" s="297"/>
      <c r="AZ37" s="73"/>
      <c r="BA37" s="73"/>
      <c r="BB37" s="296"/>
      <c r="BC37" s="392"/>
      <c r="BD37" s="392"/>
      <c r="BE37" s="392"/>
      <c r="BF37" s="392"/>
      <c r="BG37" s="392"/>
      <c r="BH37" s="392"/>
      <c r="BI37" s="392"/>
      <c r="BJ37" s="392"/>
      <c r="BK37" s="392"/>
      <c r="BL37" s="392"/>
      <c r="BM37" s="392"/>
      <c r="BN37" s="392"/>
      <c r="BO37" s="392"/>
      <c r="BP37" s="392"/>
      <c r="BQ37" s="392"/>
    </row>
    <row r="38" spans="1:69" s="104" customFormat="1" ht="28.5" customHeight="1">
      <c r="A38" s="73">
        <v>2</v>
      </c>
      <c r="B38" s="73">
        <v>4</v>
      </c>
      <c r="C38" s="1033"/>
      <c r="D38" s="639"/>
      <c r="E38" s="279" t="s">
        <v>457</v>
      </c>
      <c r="F38" s="295">
        <v>4</v>
      </c>
      <c r="G38" s="26">
        <f t="shared" si="0"/>
        <v>144</v>
      </c>
      <c r="H38" s="295" t="s">
        <v>686</v>
      </c>
      <c r="I38" s="73"/>
      <c r="J38" s="73">
        <v>1</v>
      </c>
      <c r="K38" s="62" t="s">
        <v>678</v>
      </c>
      <c r="L38" s="281"/>
      <c r="M38" s="297">
        <f t="shared" si="1"/>
        <v>64</v>
      </c>
      <c r="N38" s="73">
        <v>28</v>
      </c>
      <c r="O38" s="73"/>
      <c r="P38" s="73">
        <v>36</v>
      </c>
      <c r="Q38" s="251">
        <f t="shared" si="2"/>
        <v>-64</v>
      </c>
      <c r="R38" s="111" t="s">
        <v>558</v>
      </c>
      <c r="S38" s="464"/>
      <c r="T38" s="89" t="s">
        <v>456</v>
      </c>
      <c r="U38" s="440" t="s">
        <v>317</v>
      </c>
      <c r="V38" s="48"/>
      <c r="W38" s="298"/>
      <c r="X38" s="75"/>
      <c r="Y38" s="75"/>
      <c r="Z38" s="299"/>
      <c r="AA38" s="300">
        <v>3.5</v>
      </c>
      <c r="AB38" s="75">
        <v>1.5</v>
      </c>
      <c r="AC38" s="75"/>
      <c r="AD38" s="299">
        <v>2</v>
      </c>
      <c r="AE38" s="303"/>
      <c r="AF38" s="304"/>
      <c r="AG38" s="304"/>
      <c r="AH38" s="305"/>
      <c r="AI38" s="303">
        <v>3.5</v>
      </c>
      <c r="AJ38" s="304">
        <v>1.5</v>
      </c>
      <c r="AK38" s="304"/>
      <c r="AL38" s="306">
        <v>2</v>
      </c>
      <c r="AM38" s="295"/>
      <c r="AN38" s="73"/>
      <c r="AO38" s="73"/>
      <c r="AP38" s="251"/>
      <c r="AQ38" s="295"/>
      <c r="AR38" s="73"/>
      <c r="AS38" s="73"/>
      <c r="AT38" s="296"/>
      <c r="AU38" s="295"/>
      <c r="AV38" s="73"/>
      <c r="AW38" s="73"/>
      <c r="AX38" s="296"/>
      <c r="AY38" s="297"/>
      <c r="AZ38" s="73"/>
      <c r="BA38" s="73"/>
      <c r="BB38" s="296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</row>
    <row r="39" spans="1:69" s="104" customFormat="1" ht="28.5" customHeight="1">
      <c r="A39" s="73">
        <v>2</v>
      </c>
      <c r="B39" s="73">
        <v>4</v>
      </c>
      <c r="C39" s="1033"/>
      <c r="D39" s="639"/>
      <c r="E39" s="279" t="s">
        <v>425</v>
      </c>
      <c r="F39" s="295">
        <v>1.5</v>
      </c>
      <c r="G39" s="26">
        <f t="shared" si="0"/>
        <v>54</v>
      </c>
      <c r="H39" s="295" t="s">
        <v>684</v>
      </c>
      <c r="I39" s="73"/>
      <c r="J39" s="73"/>
      <c r="K39" s="73"/>
      <c r="L39" s="281"/>
      <c r="M39" s="297">
        <f t="shared" si="1"/>
        <v>72</v>
      </c>
      <c r="N39" s="73"/>
      <c r="O39" s="73">
        <v>72</v>
      </c>
      <c r="P39" s="73"/>
      <c r="Q39" s="251">
        <f t="shared" si="2"/>
        <v>-72</v>
      </c>
      <c r="R39" s="280" t="s">
        <v>422</v>
      </c>
      <c r="S39" s="192"/>
      <c r="T39" s="73"/>
      <c r="U39" s="440" t="s">
        <v>424</v>
      </c>
      <c r="V39" s="17"/>
      <c r="W39" s="298">
        <v>2</v>
      </c>
      <c r="X39" s="75"/>
      <c r="Y39" s="75">
        <v>2</v>
      </c>
      <c r="Z39" s="299"/>
      <c r="AA39" s="300">
        <v>2</v>
      </c>
      <c r="AB39" s="75"/>
      <c r="AC39" s="75">
        <v>2</v>
      </c>
      <c r="AD39" s="299"/>
      <c r="AE39" s="295">
        <v>2</v>
      </c>
      <c r="AF39" s="73"/>
      <c r="AG39" s="73">
        <v>2</v>
      </c>
      <c r="AH39" s="251"/>
      <c r="AI39" s="295">
        <v>2</v>
      </c>
      <c r="AJ39" s="73"/>
      <c r="AK39" s="73">
        <v>2</v>
      </c>
      <c r="AL39" s="296"/>
      <c r="AM39" s="295"/>
      <c r="AN39" s="73"/>
      <c r="AO39" s="73"/>
      <c r="AP39" s="251"/>
      <c r="AQ39" s="295"/>
      <c r="AR39" s="73"/>
      <c r="AS39" s="73"/>
      <c r="AT39" s="296"/>
      <c r="AU39" s="295"/>
      <c r="AV39" s="73"/>
      <c r="AW39" s="73"/>
      <c r="AX39" s="296"/>
      <c r="AY39" s="297"/>
      <c r="AZ39" s="73"/>
      <c r="BA39" s="73"/>
      <c r="BB39" s="296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</row>
    <row r="40" spans="1:69" s="104" customFormat="1" ht="28.5" customHeight="1">
      <c r="A40" s="73">
        <v>2</v>
      </c>
      <c r="B40" s="73">
        <v>4</v>
      </c>
      <c r="C40" s="1033"/>
      <c r="D40" s="639"/>
      <c r="E40" s="279" t="s">
        <v>445</v>
      </c>
      <c r="F40" s="295">
        <v>4.5</v>
      </c>
      <c r="G40" s="26">
        <f t="shared" si="0"/>
        <v>162</v>
      </c>
      <c r="H40" s="295" t="s">
        <v>684</v>
      </c>
      <c r="I40" s="73"/>
      <c r="J40" s="73">
        <v>1</v>
      </c>
      <c r="K40" s="62" t="s">
        <v>678</v>
      </c>
      <c r="L40" s="281"/>
      <c r="M40" s="297">
        <f t="shared" si="1"/>
        <v>72</v>
      </c>
      <c r="N40" s="73">
        <v>36</v>
      </c>
      <c r="O40" s="73">
        <v>36</v>
      </c>
      <c r="P40" s="73"/>
      <c r="Q40" s="251">
        <f t="shared" si="2"/>
        <v>-72</v>
      </c>
      <c r="R40" s="280" t="s">
        <v>48</v>
      </c>
      <c r="S40" s="192"/>
      <c r="T40" s="73"/>
      <c r="U40" s="251" t="s">
        <v>444</v>
      </c>
      <c r="V40" s="1"/>
      <c r="W40" s="298"/>
      <c r="X40" s="75"/>
      <c r="Y40" s="75"/>
      <c r="Z40" s="299"/>
      <c r="AA40" s="300">
        <v>4</v>
      </c>
      <c r="AB40" s="75">
        <v>2</v>
      </c>
      <c r="AC40" s="75">
        <v>2</v>
      </c>
      <c r="AD40" s="299"/>
      <c r="AE40" s="303"/>
      <c r="AF40" s="304"/>
      <c r="AG40" s="304"/>
      <c r="AH40" s="305"/>
      <c r="AI40" s="303">
        <v>4</v>
      </c>
      <c r="AJ40" s="304">
        <v>2</v>
      </c>
      <c r="AK40" s="304">
        <v>2</v>
      </c>
      <c r="AL40" s="306"/>
      <c r="AM40" s="295"/>
      <c r="AN40" s="73"/>
      <c r="AO40" s="73"/>
      <c r="AP40" s="251"/>
      <c r="AQ40" s="295"/>
      <c r="AR40" s="73"/>
      <c r="AS40" s="73"/>
      <c r="AT40" s="296"/>
      <c r="AU40" s="295"/>
      <c r="AV40" s="73"/>
      <c r="AW40" s="73"/>
      <c r="AX40" s="296"/>
      <c r="AY40" s="297"/>
      <c r="AZ40" s="73"/>
      <c r="BA40" s="73"/>
      <c r="BB40" s="296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s="104" customFormat="1" ht="28.5" customHeight="1">
      <c r="A41" s="73">
        <v>2</v>
      </c>
      <c r="B41" s="73">
        <v>4</v>
      </c>
      <c r="C41" s="1033"/>
      <c r="D41" s="639"/>
      <c r="E41" s="279" t="s">
        <v>479</v>
      </c>
      <c r="F41" s="295">
        <v>4</v>
      </c>
      <c r="G41" s="26">
        <f t="shared" si="0"/>
        <v>144</v>
      </c>
      <c r="H41" s="295" t="s">
        <v>684</v>
      </c>
      <c r="I41" s="73"/>
      <c r="J41" s="73">
        <v>1</v>
      </c>
      <c r="K41" s="73"/>
      <c r="L41" s="281"/>
      <c r="M41" s="297">
        <f t="shared" si="1"/>
        <v>54</v>
      </c>
      <c r="N41" s="73">
        <v>18</v>
      </c>
      <c r="O41" s="73">
        <v>10</v>
      </c>
      <c r="P41" s="73">
        <v>26</v>
      </c>
      <c r="Q41" s="251">
        <f t="shared" si="2"/>
        <v>-54</v>
      </c>
      <c r="R41" s="111" t="s">
        <v>558</v>
      </c>
      <c r="S41" s="464"/>
      <c r="T41" s="73" t="s">
        <v>472</v>
      </c>
      <c r="U41" s="251" t="s">
        <v>382</v>
      </c>
      <c r="V41" s="1"/>
      <c r="W41" s="298"/>
      <c r="X41" s="75"/>
      <c r="Y41" s="75"/>
      <c r="Z41" s="299"/>
      <c r="AA41" s="300">
        <v>3</v>
      </c>
      <c r="AB41" s="75">
        <v>1</v>
      </c>
      <c r="AC41" s="75">
        <v>0.5</v>
      </c>
      <c r="AD41" s="299">
        <v>1.5</v>
      </c>
      <c r="AE41" s="303"/>
      <c r="AF41" s="304"/>
      <c r="AG41" s="304"/>
      <c r="AH41" s="305"/>
      <c r="AI41" s="303">
        <v>3</v>
      </c>
      <c r="AJ41" s="304">
        <v>1</v>
      </c>
      <c r="AK41" s="304">
        <v>0.5</v>
      </c>
      <c r="AL41" s="306">
        <v>1.5</v>
      </c>
      <c r="AM41" s="295"/>
      <c r="AN41" s="73"/>
      <c r="AO41" s="73"/>
      <c r="AP41" s="251"/>
      <c r="AQ41" s="295"/>
      <c r="AR41" s="73"/>
      <c r="AS41" s="73"/>
      <c r="AT41" s="296"/>
      <c r="AU41" s="295"/>
      <c r="AV41" s="73"/>
      <c r="AW41" s="73"/>
      <c r="AX41" s="296"/>
      <c r="AY41" s="297"/>
      <c r="AZ41" s="73"/>
      <c r="BA41" s="73"/>
      <c r="BB41" s="296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s="104" customFormat="1" ht="28.5" customHeight="1">
      <c r="A42" s="73">
        <v>2</v>
      </c>
      <c r="B42" s="73">
        <v>4</v>
      </c>
      <c r="C42" s="1033"/>
      <c r="D42" s="639"/>
      <c r="E42" s="279" t="s">
        <v>126</v>
      </c>
      <c r="F42" s="295">
        <v>3</v>
      </c>
      <c r="G42" s="26">
        <f t="shared" si="0"/>
        <v>108</v>
      </c>
      <c r="H42" s="295" t="s">
        <v>685</v>
      </c>
      <c r="I42" s="73"/>
      <c r="J42" s="73">
        <v>1</v>
      </c>
      <c r="K42" s="73"/>
      <c r="L42" s="281"/>
      <c r="M42" s="297">
        <f t="shared" si="1"/>
        <v>54</v>
      </c>
      <c r="N42" s="73">
        <v>28</v>
      </c>
      <c r="O42" s="73">
        <v>26</v>
      </c>
      <c r="P42" s="73"/>
      <c r="Q42" s="251">
        <f t="shared" si="2"/>
        <v>-54</v>
      </c>
      <c r="R42" s="111" t="s">
        <v>559</v>
      </c>
      <c r="S42" s="464"/>
      <c r="T42" s="73" t="s">
        <v>469</v>
      </c>
      <c r="U42" s="251" t="s">
        <v>369</v>
      </c>
      <c r="V42" s="17"/>
      <c r="W42" s="298"/>
      <c r="X42" s="75"/>
      <c r="Y42" s="75"/>
      <c r="Z42" s="299"/>
      <c r="AA42" s="300">
        <v>3</v>
      </c>
      <c r="AB42" s="75">
        <v>1.5</v>
      </c>
      <c r="AC42" s="75">
        <v>1.5</v>
      </c>
      <c r="AD42" s="299"/>
      <c r="AE42" s="303"/>
      <c r="AF42" s="304"/>
      <c r="AG42" s="304"/>
      <c r="AH42" s="305"/>
      <c r="AI42" s="303">
        <v>3</v>
      </c>
      <c r="AJ42" s="304">
        <v>1.5</v>
      </c>
      <c r="AK42" s="304">
        <v>1.5</v>
      </c>
      <c r="AL42" s="306"/>
      <c r="AM42" s="295"/>
      <c r="AN42" s="73"/>
      <c r="AO42" s="73"/>
      <c r="AP42" s="251"/>
      <c r="AQ42" s="295"/>
      <c r="AR42" s="73"/>
      <c r="AS42" s="73"/>
      <c r="AT42" s="296"/>
      <c r="AU42" s="295"/>
      <c r="AV42" s="73"/>
      <c r="AW42" s="73"/>
      <c r="AX42" s="296"/>
      <c r="AY42" s="297"/>
      <c r="AZ42" s="73"/>
      <c r="BA42" s="73"/>
      <c r="BB42" s="296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</row>
    <row r="43" spans="1:69" s="104" customFormat="1" ht="28.5" customHeight="1">
      <c r="A43" s="73">
        <v>2</v>
      </c>
      <c r="B43" s="73">
        <v>4</v>
      </c>
      <c r="C43" s="1033"/>
      <c r="D43" s="639"/>
      <c r="E43" s="279" t="s">
        <v>459</v>
      </c>
      <c r="F43" s="295">
        <v>4</v>
      </c>
      <c r="G43" s="26">
        <f t="shared" si="0"/>
        <v>144</v>
      </c>
      <c r="H43" s="295" t="s">
        <v>685</v>
      </c>
      <c r="I43" s="73"/>
      <c r="J43" s="73">
        <v>1</v>
      </c>
      <c r="K43" s="62" t="s">
        <v>678</v>
      </c>
      <c r="L43" s="281"/>
      <c r="M43" s="297">
        <f t="shared" si="1"/>
        <v>72</v>
      </c>
      <c r="N43" s="73">
        <v>36</v>
      </c>
      <c r="O43" s="73"/>
      <c r="P43" s="73">
        <v>36</v>
      </c>
      <c r="Q43" s="251">
        <f t="shared" si="2"/>
        <v>-72</v>
      </c>
      <c r="R43" s="111" t="s">
        <v>559</v>
      </c>
      <c r="S43" s="464"/>
      <c r="T43" s="73" t="s">
        <v>458</v>
      </c>
      <c r="U43" s="251" t="s">
        <v>338</v>
      </c>
      <c r="V43" s="392"/>
      <c r="W43" s="298"/>
      <c r="X43" s="75"/>
      <c r="Y43" s="75"/>
      <c r="Z43" s="299"/>
      <c r="AA43" s="300">
        <v>4</v>
      </c>
      <c r="AB43" s="75">
        <v>2</v>
      </c>
      <c r="AC43" s="75"/>
      <c r="AD43" s="299">
        <v>2</v>
      </c>
      <c r="AE43" s="303"/>
      <c r="AF43" s="304"/>
      <c r="AG43" s="304"/>
      <c r="AH43" s="305"/>
      <c r="AI43" s="303">
        <v>4</v>
      </c>
      <c r="AJ43" s="304">
        <v>2</v>
      </c>
      <c r="AK43" s="304"/>
      <c r="AL43" s="306">
        <v>2</v>
      </c>
      <c r="AM43" s="295"/>
      <c r="AN43" s="73"/>
      <c r="AO43" s="73"/>
      <c r="AP43" s="251"/>
      <c r="AQ43" s="295"/>
      <c r="AR43" s="73"/>
      <c r="AS43" s="73"/>
      <c r="AT43" s="296"/>
      <c r="AU43" s="295"/>
      <c r="AV43" s="73"/>
      <c r="AW43" s="73"/>
      <c r="AX43" s="296"/>
      <c r="AY43" s="297"/>
      <c r="AZ43" s="73"/>
      <c r="BA43" s="73"/>
      <c r="BB43" s="296"/>
      <c r="BC43" s="392"/>
      <c r="BD43" s="392"/>
      <c r="BE43" s="392"/>
      <c r="BF43" s="392"/>
      <c r="BG43" s="392"/>
      <c r="BH43" s="392"/>
      <c r="BI43" s="392"/>
      <c r="BJ43" s="392"/>
      <c r="BK43" s="392"/>
      <c r="BL43" s="392"/>
      <c r="BM43" s="392"/>
      <c r="BN43" s="392"/>
      <c r="BO43" s="392"/>
      <c r="BP43" s="392"/>
      <c r="BQ43" s="392"/>
    </row>
    <row r="44" spans="1:69" s="104" customFormat="1" ht="28.5" customHeight="1">
      <c r="A44" s="73">
        <v>2</v>
      </c>
      <c r="B44" s="73">
        <v>4</v>
      </c>
      <c r="C44" s="1033"/>
      <c r="D44" s="639"/>
      <c r="E44" s="279" t="s">
        <v>471</v>
      </c>
      <c r="F44" s="295">
        <v>3.5</v>
      </c>
      <c r="G44" s="26">
        <f t="shared" si="0"/>
        <v>126</v>
      </c>
      <c r="H44" s="295" t="s">
        <v>685</v>
      </c>
      <c r="I44" s="73"/>
      <c r="J44" s="73">
        <v>1</v>
      </c>
      <c r="K44" s="20" t="s">
        <v>21</v>
      </c>
      <c r="L44" s="281"/>
      <c r="M44" s="297">
        <f t="shared" si="1"/>
        <v>64</v>
      </c>
      <c r="N44" s="73">
        <v>28</v>
      </c>
      <c r="O44" s="73"/>
      <c r="P44" s="73">
        <v>36</v>
      </c>
      <c r="Q44" s="251">
        <f t="shared" si="2"/>
        <v>-64</v>
      </c>
      <c r="R44" s="111" t="s">
        <v>558</v>
      </c>
      <c r="S44" s="464"/>
      <c r="T44" s="73" t="s">
        <v>470</v>
      </c>
      <c r="U44" s="251" t="s">
        <v>352</v>
      </c>
      <c r="V44" s="397"/>
      <c r="W44" s="298"/>
      <c r="X44" s="75"/>
      <c r="Y44" s="75"/>
      <c r="Z44" s="299"/>
      <c r="AA44" s="300">
        <v>3.5</v>
      </c>
      <c r="AB44" s="75">
        <v>1.5</v>
      </c>
      <c r="AC44" s="75"/>
      <c r="AD44" s="299">
        <v>2</v>
      </c>
      <c r="AE44" s="303"/>
      <c r="AF44" s="304"/>
      <c r="AG44" s="304"/>
      <c r="AH44" s="305"/>
      <c r="AI44" s="303">
        <v>3.5</v>
      </c>
      <c r="AJ44" s="304">
        <v>1.5</v>
      </c>
      <c r="AK44" s="304"/>
      <c r="AL44" s="306">
        <v>2</v>
      </c>
      <c r="AM44" s="295"/>
      <c r="AN44" s="73"/>
      <c r="AO44" s="73"/>
      <c r="AP44" s="251"/>
      <c r="AQ44" s="295"/>
      <c r="AR44" s="73"/>
      <c r="AS44" s="73"/>
      <c r="AT44" s="296"/>
      <c r="AU44" s="295"/>
      <c r="AV44" s="73"/>
      <c r="AW44" s="73"/>
      <c r="AX44" s="296"/>
      <c r="AY44" s="297"/>
      <c r="AZ44" s="73"/>
      <c r="BA44" s="73"/>
      <c r="BB44" s="296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</row>
    <row r="45" spans="1:69" s="72" customFormat="1" ht="28.5" customHeight="1">
      <c r="A45" s="73">
        <v>2</v>
      </c>
      <c r="B45" s="73">
        <v>4</v>
      </c>
      <c r="C45" s="1033"/>
      <c r="D45" s="639"/>
      <c r="E45" s="279" t="s">
        <v>480</v>
      </c>
      <c r="F45" s="295">
        <v>3</v>
      </c>
      <c r="G45" s="26">
        <f t="shared" si="0"/>
        <v>108</v>
      </c>
      <c r="H45" s="295" t="s">
        <v>685</v>
      </c>
      <c r="I45" s="73"/>
      <c r="J45" s="73">
        <v>1</v>
      </c>
      <c r="K45" s="62" t="s">
        <v>678</v>
      </c>
      <c r="L45" s="281"/>
      <c r="M45" s="297">
        <f t="shared" si="1"/>
        <v>54</v>
      </c>
      <c r="N45" s="73">
        <v>28</v>
      </c>
      <c r="O45" s="73"/>
      <c r="P45" s="73">
        <v>26</v>
      </c>
      <c r="Q45" s="251">
        <f t="shared" si="2"/>
        <v>-54</v>
      </c>
      <c r="R45" s="111" t="s">
        <v>558</v>
      </c>
      <c r="S45" s="464"/>
      <c r="T45" s="253" t="s">
        <v>395</v>
      </c>
      <c r="U45" s="251" t="s">
        <v>464</v>
      </c>
      <c r="V45" s="1"/>
      <c r="W45" s="298"/>
      <c r="X45" s="75"/>
      <c r="Y45" s="75"/>
      <c r="Z45" s="299"/>
      <c r="AA45" s="300">
        <v>3</v>
      </c>
      <c r="AB45" s="75">
        <v>1.5</v>
      </c>
      <c r="AC45" s="75"/>
      <c r="AD45" s="299">
        <v>1.5</v>
      </c>
      <c r="AE45" s="303"/>
      <c r="AF45" s="304"/>
      <c r="AG45" s="304"/>
      <c r="AH45" s="305"/>
      <c r="AI45" s="303">
        <v>3</v>
      </c>
      <c r="AJ45" s="304">
        <v>1.5</v>
      </c>
      <c r="AK45" s="304"/>
      <c r="AL45" s="306">
        <v>1.5</v>
      </c>
      <c r="AM45" s="295"/>
      <c r="AN45" s="73"/>
      <c r="AO45" s="73"/>
      <c r="AP45" s="251"/>
      <c r="AQ45" s="295"/>
      <c r="AR45" s="73"/>
      <c r="AS45" s="73"/>
      <c r="AT45" s="296"/>
      <c r="AU45" s="295"/>
      <c r="AV45" s="73"/>
      <c r="AW45" s="73"/>
      <c r="AX45" s="296"/>
      <c r="AY45" s="297"/>
      <c r="AZ45" s="73"/>
      <c r="BA45" s="73"/>
      <c r="BB45" s="296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s="107" customFormat="1" ht="28.5" customHeight="1">
      <c r="A46" s="73">
        <v>2</v>
      </c>
      <c r="B46" s="73">
        <v>4</v>
      </c>
      <c r="C46" s="1033"/>
      <c r="D46" s="639"/>
      <c r="E46" s="279" t="s">
        <v>112</v>
      </c>
      <c r="F46" s="295">
        <v>2</v>
      </c>
      <c r="G46" s="26">
        <f t="shared" si="0"/>
        <v>72</v>
      </c>
      <c r="H46" s="295" t="s">
        <v>685</v>
      </c>
      <c r="I46" s="73"/>
      <c r="J46" s="73"/>
      <c r="K46" s="73"/>
      <c r="L46" s="281"/>
      <c r="M46" s="297">
        <v>36</v>
      </c>
      <c r="N46" s="73">
        <v>36</v>
      </c>
      <c r="O46" s="73"/>
      <c r="P46" s="73"/>
      <c r="Q46" s="251">
        <v>36</v>
      </c>
      <c r="R46" s="111" t="s">
        <v>113</v>
      </c>
      <c r="S46" s="464"/>
      <c r="T46" s="73"/>
      <c r="U46" s="251" t="s">
        <v>475</v>
      </c>
      <c r="V46" s="192"/>
      <c r="W46" s="298"/>
      <c r="X46" s="75"/>
      <c r="Y46" s="75"/>
      <c r="Z46" s="299"/>
      <c r="AA46" s="300">
        <v>2</v>
      </c>
      <c r="AB46" s="75">
        <v>2</v>
      </c>
      <c r="AC46" s="75"/>
      <c r="AD46" s="299"/>
      <c r="AE46" s="303"/>
      <c r="AF46" s="304"/>
      <c r="AG46" s="304"/>
      <c r="AH46" s="305"/>
      <c r="AI46" s="303">
        <v>2</v>
      </c>
      <c r="AJ46" s="304">
        <v>2</v>
      </c>
      <c r="AK46" s="304"/>
      <c r="AL46" s="306"/>
      <c r="AM46" s="295"/>
      <c r="AN46" s="73"/>
      <c r="AO46" s="73"/>
      <c r="AP46" s="251"/>
      <c r="AQ46" s="295"/>
      <c r="AR46" s="73"/>
      <c r="AS46" s="73"/>
      <c r="AT46" s="296"/>
      <c r="AU46" s="295"/>
      <c r="AV46" s="73"/>
      <c r="AW46" s="73"/>
      <c r="AX46" s="296"/>
      <c r="AY46" s="297"/>
      <c r="AZ46" s="73"/>
      <c r="BA46" s="73"/>
      <c r="BB46" s="296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</row>
    <row r="47" spans="1:69" s="72" customFormat="1" ht="26.25" customHeight="1" thickBot="1">
      <c r="A47" s="526">
        <v>2</v>
      </c>
      <c r="B47" s="483">
        <v>4</v>
      </c>
      <c r="C47" s="1034"/>
      <c r="D47" s="640"/>
      <c r="E47" s="480" t="s">
        <v>699</v>
      </c>
      <c r="F47" s="481">
        <v>2.5</v>
      </c>
      <c r="G47" s="482">
        <f t="shared" si="0"/>
        <v>90</v>
      </c>
      <c r="H47" s="481" t="s">
        <v>685</v>
      </c>
      <c r="I47" s="483"/>
      <c r="J47" s="483"/>
      <c r="K47" s="483"/>
      <c r="L47" s="281"/>
      <c r="M47" s="297">
        <f>SUM(N47:P47)</f>
        <v>72</v>
      </c>
      <c r="N47" s="73"/>
      <c r="O47" s="73">
        <v>72</v>
      </c>
      <c r="P47" s="73"/>
      <c r="Q47" s="251">
        <f>L47-M47</f>
        <v>-72</v>
      </c>
      <c r="R47" s="280" t="s">
        <v>422</v>
      </c>
      <c r="S47" s="192"/>
      <c r="T47" s="73"/>
      <c r="U47" s="251" t="s">
        <v>420</v>
      </c>
      <c r="V47" s="17"/>
      <c r="W47" s="298">
        <v>2</v>
      </c>
      <c r="X47" s="75"/>
      <c r="Y47" s="75">
        <v>2</v>
      </c>
      <c r="Z47" s="308"/>
      <c r="AA47" s="298">
        <v>2</v>
      </c>
      <c r="AB47" s="75"/>
      <c r="AC47" s="75">
        <v>2</v>
      </c>
      <c r="AD47" s="299"/>
      <c r="AE47" s="295"/>
      <c r="AF47" s="73"/>
      <c r="AG47" s="73"/>
      <c r="AH47" s="251"/>
      <c r="AI47" s="295"/>
      <c r="AJ47" s="73"/>
      <c r="AK47" s="73"/>
      <c r="AL47" s="296"/>
      <c r="AM47" s="295"/>
      <c r="AN47" s="73"/>
      <c r="AO47" s="73"/>
      <c r="AP47" s="251"/>
      <c r="AQ47" s="295"/>
      <c r="AR47" s="73"/>
      <c r="AS47" s="73"/>
      <c r="AT47" s="296"/>
      <c r="AU47" s="295"/>
      <c r="AV47" s="73"/>
      <c r="AW47" s="73"/>
      <c r="AX47" s="296"/>
      <c r="AY47" s="297"/>
      <c r="AZ47" s="73"/>
      <c r="BA47" s="73"/>
      <c r="BB47" s="296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</row>
    <row r="48" spans="1:54" s="766" customFormat="1" ht="24.75" customHeight="1" thickTop="1">
      <c r="A48" s="763"/>
      <c r="B48" s="763"/>
      <c r="C48" s="772"/>
      <c r="E48" s="838" t="s">
        <v>716</v>
      </c>
      <c r="F48" s="839"/>
      <c r="G48" s="839"/>
      <c r="H48" s="840"/>
      <c r="I48" s="840"/>
      <c r="J48" s="840"/>
      <c r="K48" s="840"/>
      <c r="L48" s="769"/>
      <c r="M48" s="841"/>
      <c r="N48" s="841"/>
      <c r="O48" s="840"/>
      <c r="P48" s="840"/>
      <c r="Q48" s="840"/>
      <c r="R48" s="774"/>
      <c r="S48" s="749"/>
      <c r="T48" s="763"/>
      <c r="U48" s="774"/>
      <c r="W48" s="842"/>
      <c r="X48" s="842"/>
      <c r="Y48" s="842"/>
      <c r="Z48" s="842"/>
      <c r="AA48" s="842"/>
      <c r="AB48" s="842"/>
      <c r="AC48" s="842"/>
      <c r="AD48" s="842"/>
      <c r="AE48" s="843"/>
      <c r="AF48" s="843"/>
      <c r="AG48" s="843"/>
      <c r="AH48" s="764"/>
      <c r="AI48" s="844"/>
      <c r="AK48" s="767"/>
      <c r="AL48" s="767"/>
      <c r="AN48" s="768"/>
      <c r="AO48" s="845"/>
      <c r="AP48" s="845"/>
      <c r="AQ48" s="845"/>
      <c r="AR48" s="845"/>
      <c r="AS48" s="845"/>
      <c r="AT48" s="845"/>
      <c r="AU48" s="845"/>
      <c r="AV48" s="845"/>
      <c r="AW48" s="845"/>
      <c r="AX48" s="845"/>
      <c r="AY48" s="845"/>
      <c r="AZ48" s="845"/>
      <c r="BA48" s="845"/>
      <c r="BB48" s="845"/>
    </row>
    <row r="49" spans="1:69" s="107" customFormat="1" ht="28.5" customHeight="1">
      <c r="A49" s="478">
        <v>3</v>
      </c>
      <c r="B49" s="427">
        <v>5</v>
      </c>
      <c r="C49" s="1033" t="s">
        <v>698</v>
      </c>
      <c r="D49" s="641"/>
      <c r="E49" s="495" t="s">
        <v>556</v>
      </c>
      <c r="F49" s="476">
        <v>3</v>
      </c>
      <c r="G49" s="477">
        <f aca="true" t="shared" si="3" ref="G49:G86">F49*36</f>
        <v>108</v>
      </c>
      <c r="H49" s="476" t="s">
        <v>686</v>
      </c>
      <c r="I49" s="427"/>
      <c r="J49" s="427">
        <v>1</v>
      </c>
      <c r="K49" s="426" t="s">
        <v>678</v>
      </c>
      <c r="L49" s="280"/>
      <c r="M49" s="297">
        <f aca="true" t="shared" si="4" ref="M49:M74">SUM(N49:P49)</f>
        <v>54</v>
      </c>
      <c r="N49" s="73">
        <v>28</v>
      </c>
      <c r="O49" s="73"/>
      <c r="P49" s="73">
        <v>26</v>
      </c>
      <c r="Q49" s="251">
        <f aca="true" t="shared" si="5" ref="Q49:Q74">L49-M49</f>
        <v>-54</v>
      </c>
      <c r="R49" s="111" t="s">
        <v>558</v>
      </c>
      <c r="S49" s="464"/>
      <c r="T49" s="73" t="s">
        <v>383</v>
      </c>
      <c r="U49" s="251" t="s">
        <v>387</v>
      </c>
      <c r="V49" s="1"/>
      <c r="W49" s="298">
        <v>3</v>
      </c>
      <c r="X49" s="75">
        <v>1.5</v>
      </c>
      <c r="Y49" s="75"/>
      <c r="Z49" s="299">
        <v>1.5</v>
      </c>
      <c r="AA49" s="300"/>
      <c r="AB49" s="75"/>
      <c r="AC49" s="75"/>
      <c r="AD49" s="299"/>
      <c r="AE49" s="295"/>
      <c r="AF49" s="73"/>
      <c r="AG49" s="73"/>
      <c r="AH49" s="251"/>
      <c r="AI49" s="295"/>
      <c r="AJ49" s="73"/>
      <c r="AK49" s="73"/>
      <c r="AL49" s="296"/>
      <c r="AM49" s="295">
        <v>3</v>
      </c>
      <c r="AN49" s="73">
        <v>1.5</v>
      </c>
      <c r="AO49" s="73"/>
      <c r="AP49" s="251">
        <v>1.5</v>
      </c>
      <c r="AQ49" s="295"/>
      <c r="AR49" s="73"/>
      <c r="AS49" s="73"/>
      <c r="AT49" s="296"/>
      <c r="AU49" s="295"/>
      <c r="AV49" s="73"/>
      <c r="AW49" s="73"/>
      <c r="AX49" s="296"/>
      <c r="AY49" s="297"/>
      <c r="AZ49" s="73"/>
      <c r="BA49" s="73"/>
      <c r="BB49" s="296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s="107" customFormat="1" ht="28.5" customHeight="1">
      <c r="A50" s="458">
        <v>3</v>
      </c>
      <c r="B50" s="73">
        <v>5</v>
      </c>
      <c r="C50" s="1033"/>
      <c r="D50" s="639"/>
      <c r="E50" s="173" t="s">
        <v>127</v>
      </c>
      <c r="F50" s="295">
        <v>1.5</v>
      </c>
      <c r="G50" s="26">
        <f t="shared" si="3"/>
        <v>54</v>
      </c>
      <c r="H50" s="295" t="s">
        <v>686</v>
      </c>
      <c r="I50" s="73"/>
      <c r="J50" s="73"/>
      <c r="K50" s="73"/>
      <c r="L50" s="280"/>
      <c r="M50" s="297">
        <f t="shared" si="4"/>
        <v>26</v>
      </c>
      <c r="N50" s="73">
        <v>16</v>
      </c>
      <c r="O50" s="73">
        <v>10</v>
      </c>
      <c r="P50" s="73"/>
      <c r="Q50" s="251">
        <f t="shared" si="5"/>
        <v>-26</v>
      </c>
      <c r="R50" s="65" t="s">
        <v>324</v>
      </c>
      <c r="S50" s="465"/>
      <c r="T50" s="73"/>
      <c r="U50" s="251" t="s">
        <v>490</v>
      </c>
      <c r="V50" s="48"/>
      <c r="W50" s="298">
        <v>1.5</v>
      </c>
      <c r="X50" s="75">
        <v>0.9</v>
      </c>
      <c r="Y50" s="75">
        <v>0.6</v>
      </c>
      <c r="Z50" s="299"/>
      <c r="AA50" s="300"/>
      <c r="AB50" s="75"/>
      <c r="AC50" s="75"/>
      <c r="AD50" s="299"/>
      <c r="AE50" s="295"/>
      <c r="AF50" s="73"/>
      <c r="AG50" s="73"/>
      <c r="AH50" s="251"/>
      <c r="AI50" s="295"/>
      <c r="AJ50" s="73"/>
      <c r="AK50" s="73"/>
      <c r="AL50" s="296"/>
      <c r="AM50" s="295">
        <v>1.5</v>
      </c>
      <c r="AN50" s="73">
        <v>0.9</v>
      </c>
      <c r="AO50" s="73">
        <v>0.6</v>
      </c>
      <c r="AP50" s="251"/>
      <c r="AQ50" s="295"/>
      <c r="AR50" s="73"/>
      <c r="AS50" s="73"/>
      <c r="AT50" s="296"/>
      <c r="AU50" s="295"/>
      <c r="AV50" s="73"/>
      <c r="AW50" s="73"/>
      <c r="AX50" s="296"/>
      <c r="AY50" s="297"/>
      <c r="AZ50" s="73"/>
      <c r="BA50" s="73"/>
      <c r="BB50" s="296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</row>
    <row r="51" spans="1:69" s="107" customFormat="1" ht="28.5" customHeight="1">
      <c r="A51" s="458">
        <v>3</v>
      </c>
      <c r="B51" s="73">
        <v>5</v>
      </c>
      <c r="C51" s="1033"/>
      <c r="D51" s="639"/>
      <c r="E51" s="173" t="s">
        <v>495</v>
      </c>
      <c r="F51" s="295">
        <v>5</v>
      </c>
      <c r="G51" s="26">
        <f t="shared" si="3"/>
        <v>180</v>
      </c>
      <c r="H51" s="295" t="s">
        <v>684</v>
      </c>
      <c r="I51" s="73"/>
      <c r="J51" s="73">
        <v>2</v>
      </c>
      <c r="K51" s="62" t="s">
        <v>678</v>
      </c>
      <c r="L51" s="280"/>
      <c r="M51" s="297">
        <f t="shared" si="4"/>
        <v>80</v>
      </c>
      <c r="N51" s="73">
        <v>36</v>
      </c>
      <c r="O51" s="73">
        <v>26</v>
      </c>
      <c r="P51" s="73">
        <v>18</v>
      </c>
      <c r="Q51" s="251">
        <f t="shared" si="5"/>
        <v>-80</v>
      </c>
      <c r="R51" s="111" t="s">
        <v>559</v>
      </c>
      <c r="S51" s="464"/>
      <c r="T51" s="73" t="s">
        <v>458</v>
      </c>
      <c r="U51" s="251" t="s">
        <v>494</v>
      </c>
      <c r="V51" s="17"/>
      <c r="W51" s="298">
        <v>4.5</v>
      </c>
      <c r="X51" s="75">
        <v>2</v>
      </c>
      <c r="Y51" s="75">
        <v>1.5</v>
      </c>
      <c r="Z51" s="299">
        <v>1</v>
      </c>
      <c r="AA51" s="300"/>
      <c r="AB51" s="75"/>
      <c r="AC51" s="75"/>
      <c r="AD51" s="299"/>
      <c r="AE51" s="295"/>
      <c r="AF51" s="73"/>
      <c r="AG51" s="73"/>
      <c r="AH51" s="251"/>
      <c r="AI51" s="295"/>
      <c r="AJ51" s="73"/>
      <c r="AK51" s="73"/>
      <c r="AL51" s="296"/>
      <c r="AM51" s="295">
        <v>4.5</v>
      </c>
      <c r="AN51" s="73">
        <v>2</v>
      </c>
      <c r="AO51" s="73">
        <v>1.5</v>
      </c>
      <c r="AP51" s="251">
        <v>1</v>
      </c>
      <c r="AQ51" s="295"/>
      <c r="AR51" s="73"/>
      <c r="AS51" s="73"/>
      <c r="AT51" s="296"/>
      <c r="AU51" s="295"/>
      <c r="AV51" s="73"/>
      <c r="AW51" s="73"/>
      <c r="AX51" s="296"/>
      <c r="AY51" s="297"/>
      <c r="AZ51" s="73"/>
      <c r="BA51" s="73"/>
      <c r="BB51" s="296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</row>
    <row r="52" spans="1:69" s="72" customFormat="1" ht="28.5" customHeight="1">
      <c r="A52" s="458">
        <v>3</v>
      </c>
      <c r="B52" s="73">
        <v>5</v>
      </c>
      <c r="C52" s="1033"/>
      <c r="D52" s="639"/>
      <c r="E52" s="173" t="s">
        <v>479</v>
      </c>
      <c r="F52" s="295">
        <v>3.5</v>
      </c>
      <c r="G52" s="26">
        <f t="shared" si="3"/>
        <v>126</v>
      </c>
      <c r="H52" s="295" t="s">
        <v>684</v>
      </c>
      <c r="I52" s="73"/>
      <c r="J52" s="73">
        <v>1</v>
      </c>
      <c r="K52" s="73"/>
      <c r="L52" s="280"/>
      <c r="M52" s="297">
        <f t="shared" si="4"/>
        <v>54</v>
      </c>
      <c r="N52" s="73">
        <v>18</v>
      </c>
      <c r="O52" s="73">
        <v>10</v>
      </c>
      <c r="P52" s="73">
        <v>26</v>
      </c>
      <c r="Q52" s="251">
        <f t="shared" si="5"/>
        <v>-54</v>
      </c>
      <c r="R52" s="111" t="s">
        <v>558</v>
      </c>
      <c r="S52" s="464"/>
      <c r="T52" s="73" t="s">
        <v>547</v>
      </c>
      <c r="U52" s="251" t="s">
        <v>382</v>
      </c>
      <c r="V52" s="1"/>
      <c r="W52" s="298">
        <v>3</v>
      </c>
      <c r="X52" s="75">
        <v>1</v>
      </c>
      <c r="Y52" s="75">
        <v>0.5</v>
      </c>
      <c r="Z52" s="299">
        <v>1.5</v>
      </c>
      <c r="AA52" s="300"/>
      <c r="AB52" s="75"/>
      <c r="AC52" s="75"/>
      <c r="AD52" s="299"/>
      <c r="AE52" s="295"/>
      <c r="AF52" s="73"/>
      <c r="AG52" s="73"/>
      <c r="AH52" s="251"/>
      <c r="AI52" s="295"/>
      <c r="AJ52" s="73"/>
      <c r="AK52" s="73"/>
      <c r="AL52" s="296"/>
      <c r="AM52" s="295">
        <v>3</v>
      </c>
      <c r="AN52" s="73">
        <v>1</v>
      </c>
      <c r="AO52" s="73">
        <v>0.5</v>
      </c>
      <c r="AP52" s="251">
        <v>1.5</v>
      </c>
      <c r="AQ52" s="295"/>
      <c r="AR52" s="73"/>
      <c r="AS52" s="73"/>
      <c r="AT52" s="296"/>
      <c r="AU52" s="295"/>
      <c r="AV52" s="73"/>
      <c r="AW52" s="73"/>
      <c r="AX52" s="296"/>
      <c r="AY52" s="297"/>
      <c r="AZ52" s="73"/>
      <c r="BA52" s="73"/>
      <c r="BB52" s="296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s="72" customFormat="1" ht="28.5" customHeight="1">
      <c r="A53" s="458">
        <v>3</v>
      </c>
      <c r="B53" s="73">
        <v>5</v>
      </c>
      <c r="C53" s="1033"/>
      <c r="D53" s="639"/>
      <c r="E53" s="173" t="s">
        <v>503</v>
      </c>
      <c r="F53" s="295">
        <v>4.5</v>
      </c>
      <c r="G53" s="26">
        <f t="shared" si="3"/>
        <v>162</v>
      </c>
      <c r="H53" s="295" t="s">
        <v>684</v>
      </c>
      <c r="I53" s="73"/>
      <c r="J53" s="73">
        <v>2</v>
      </c>
      <c r="K53" s="73"/>
      <c r="L53" s="280"/>
      <c r="M53" s="297">
        <f t="shared" si="4"/>
        <v>64</v>
      </c>
      <c r="N53" s="73">
        <v>36</v>
      </c>
      <c r="O53" s="73"/>
      <c r="P53" s="73">
        <v>28</v>
      </c>
      <c r="Q53" s="251">
        <f t="shared" si="5"/>
        <v>-64</v>
      </c>
      <c r="R53" s="281" t="s">
        <v>110</v>
      </c>
      <c r="S53" s="48"/>
      <c r="T53" s="73"/>
      <c r="U53" s="440" t="s">
        <v>327</v>
      </c>
      <c r="V53" s="192"/>
      <c r="W53" s="298">
        <v>3.5</v>
      </c>
      <c r="X53" s="75">
        <v>2</v>
      </c>
      <c r="Y53" s="75"/>
      <c r="Z53" s="299">
        <v>1.5</v>
      </c>
      <c r="AA53" s="300"/>
      <c r="AB53" s="75"/>
      <c r="AC53" s="75"/>
      <c r="AD53" s="299"/>
      <c r="AE53" s="295"/>
      <c r="AF53" s="73"/>
      <c r="AG53" s="73"/>
      <c r="AH53" s="251"/>
      <c r="AI53" s="295"/>
      <c r="AJ53" s="73"/>
      <c r="AK53" s="73"/>
      <c r="AL53" s="296"/>
      <c r="AM53" s="295">
        <v>3.5</v>
      </c>
      <c r="AN53" s="73">
        <v>2</v>
      </c>
      <c r="AO53" s="73"/>
      <c r="AP53" s="251">
        <v>1.5</v>
      </c>
      <c r="AQ53" s="295"/>
      <c r="AR53" s="73"/>
      <c r="AS53" s="73"/>
      <c r="AT53" s="296"/>
      <c r="AU53" s="295"/>
      <c r="AV53" s="73"/>
      <c r="AW53" s="73"/>
      <c r="AX53" s="296"/>
      <c r="AY53" s="297"/>
      <c r="AZ53" s="73"/>
      <c r="BA53" s="73"/>
      <c r="BB53" s="296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</row>
    <row r="54" spans="1:69" s="72" customFormat="1" ht="28.5" customHeight="1">
      <c r="A54" s="458">
        <v>3</v>
      </c>
      <c r="B54" s="73">
        <v>5</v>
      </c>
      <c r="C54" s="1033"/>
      <c r="D54" s="639"/>
      <c r="E54" s="173" t="s">
        <v>471</v>
      </c>
      <c r="F54" s="295">
        <v>3</v>
      </c>
      <c r="G54" s="26">
        <f t="shared" si="3"/>
        <v>108</v>
      </c>
      <c r="H54" s="295" t="s">
        <v>685</v>
      </c>
      <c r="I54" s="73"/>
      <c r="J54" s="73">
        <v>1</v>
      </c>
      <c r="K54" s="20" t="s">
        <v>21</v>
      </c>
      <c r="L54" s="280"/>
      <c r="M54" s="297">
        <f t="shared" si="4"/>
        <v>54</v>
      </c>
      <c r="N54" s="73">
        <v>28</v>
      </c>
      <c r="O54" s="73"/>
      <c r="P54" s="73">
        <v>26</v>
      </c>
      <c r="Q54" s="251">
        <f t="shared" si="5"/>
        <v>-54</v>
      </c>
      <c r="R54" s="111" t="s">
        <v>558</v>
      </c>
      <c r="S54" s="464"/>
      <c r="T54" s="73" t="s">
        <v>546</v>
      </c>
      <c r="U54" s="440" t="s">
        <v>352</v>
      </c>
      <c r="V54" s="397"/>
      <c r="W54" s="298">
        <v>3</v>
      </c>
      <c r="X54" s="75">
        <v>1.5</v>
      </c>
      <c r="Y54" s="75"/>
      <c r="Z54" s="299">
        <v>1.5</v>
      </c>
      <c r="AA54" s="300"/>
      <c r="AB54" s="75"/>
      <c r="AC54" s="75"/>
      <c r="AD54" s="299"/>
      <c r="AE54" s="295"/>
      <c r="AF54" s="73"/>
      <c r="AG54" s="73"/>
      <c r="AH54" s="251"/>
      <c r="AI54" s="295"/>
      <c r="AJ54" s="73"/>
      <c r="AK54" s="73"/>
      <c r="AL54" s="296"/>
      <c r="AM54" s="295">
        <v>3</v>
      </c>
      <c r="AN54" s="73">
        <v>1.5</v>
      </c>
      <c r="AO54" s="73"/>
      <c r="AP54" s="251">
        <v>1.5</v>
      </c>
      <c r="AQ54" s="295"/>
      <c r="AR54" s="73"/>
      <c r="AS54" s="73"/>
      <c r="AT54" s="296"/>
      <c r="AU54" s="295"/>
      <c r="AV54" s="73"/>
      <c r="AW54" s="73"/>
      <c r="AX54" s="296"/>
      <c r="AY54" s="297"/>
      <c r="AZ54" s="73"/>
      <c r="BA54" s="73"/>
      <c r="BB54" s="296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</row>
    <row r="55" spans="1:69" s="107" customFormat="1" ht="28.5" customHeight="1">
      <c r="A55" s="458">
        <v>3</v>
      </c>
      <c r="B55" s="73">
        <v>5</v>
      </c>
      <c r="C55" s="1033"/>
      <c r="D55" s="639"/>
      <c r="E55" s="173" t="s">
        <v>500</v>
      </c>
      <c r="F55" s="295">
        <v>4</v>
      </c>
      <c r="G55" s="26">
        <f t="shared" si="3"/>
        <v>144</v>
      </c>
      <c r="H55" s="295" t="s">
        <v>685</v>
      </c>
      <c r="I55" s="28" t="s">
        <v>676</v>
      </c>
      <c r="J55" s="73">
        <v>1</v>
      </c>
      <c r="K55" s="73"/>
      <c r="L55" s="280"/>
      <c r="M55" s="297">
        <f t="shared" si="4"/>
        <v>54</v>
      </c>
      <c r="N55" s="73">
        <v>28</v>
      </c>
      <c r="O55" s="73"/>
      <c r="P55" s="73">
        <v>26</v>
      </c>
      <c r="Q55" s="251">
        <f t="shared" si="5"/>
        <v>-54</v>
      </c>
      <c r="R55" s="111" t="s">
        <v>558</v>
      </c>
      <c r="S55" s="464"/>
      <c r="T55" s="73" t="s">
        <v>499</v>
      </c>
      <c r="U55" s="440" t="s">
        <v>376</v>
      </c>
      <c r="V55" s="1"/>
      <c r="W55" s="298">
        <v>3</v>
      </c>
      <c r="X55" s="75">
        <v>1.5</v>
      </c>
      <c r="Y55" s="75"/>
      <c r="Z55" s="299">
        <v>1.5</v>
      </c>
      <c r="AA55" s="300"/>
      <c r="AB55" s="75"/>
      <c r="AC55" s="75"/>
      <c r="AD55" s="299"/>
      <c r="AE55" s="295"/>
      <c r="AF55" s="73"/>
      <c r="AG55" s="73"/>
      <c r="AH55" s="251"/>
      <c r="AI55" s="295"/>
      <c r="AJ55" s="73"/>
      <c r="AK55" s="73"/>
      <c r="AL55" s="296"/>
      <c r="AM55" s="295">
        <v>3</v>
      </c>
      <c r="AN55" s="73">
        <v>1.5</v>
      </c>
      <c r="AO55" s="73"/>
      <c r="AP55" s="251">
        <v>1.5</v>
      </c>
      <c r="AQ55" s="295"/>
      <c r="AR55" s="73"/>
      <c r="AS55" s="73"/>
      <c r="AT55" s="296"/>
      <c r="AU55" s="295"/>
      <c r="AV55" s="73"/>
      <c r="AW55" s="73"/>
      <c r="AX55" s="296"/>
      <c r="AY55" s="297"/>
      <c r="AZ55" s="73"/>
      <c r="BA55" s="73"/>
      <c r="BB55" s="296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s="107" customFormat="1" ht="34.5" customHeight="1">
      <c r="A56" s="458">
        <v>3</v>
      </c>
      <c r="B56" s="73">
        <v>5</v>
      </c>
      <c r="C56" s="1033"/>
      <c r="D56" s="639"/>
      <c r="E56" s="173" t="s">
        <v>131</v>
      </c>
      <c r="F56" s="295">
        <v>2</v>
      </c>
      <c r="G56" s="26">
        <f t="shared" si="3"/>
        <v>72</v>
      </c>
      <c r="H56" s="295" t="s">
        <v>685</v>
      </c>
      <c r="I56" s="73"/>
      <c r="J56" s="73"/>
      <c r="K56" s="20" t="s">
        <v>21</v>
      </c>
      <c r="L56" s="280"/>
      <c r="M56" s="297">
        <f t="shared" si="4"/>
        <v>36</v>
      </c>
      <c r="N56" s="73">
        <v>18</v>
      </c>
      <c r="O56" s="73">
        <v>18</v>
      </c>
      <c r="P56" s="73"/>
      <c r="Q56" s="251">
        <f t="shared" si="5"/>
        <v>-36</v>
      </c>
      <c r="R56" s="281" t="s">
        <v>541</v>
      </c>
      <c r="S56" s="48"/>
      <c r="T56" s="73"/>
      <c r="U56" s="440" t="s">
        <v>540</v>
      </c>
      <c r="V56" s="192"/>
      <c r="W56" s="298">
        <v>2</v>
      </c>
      <c r="X56" s="75">
        <v>1</v>
      </c>
      <c r="Y56" s="75">
        <v>1</v>
      </c>
      <c r="Z56" s="299"/>
      <c r="AA56" s="300"/>
      <c r="AB56" s="75"/>
      <c r="AC56" s="75"/>
      <c r="AD56" s="299"/>
      <c r="AE56" s="295"/>
      <c r="AF56" s="73"/>
      <c r="AG56" s="73"/>
      <c r="AH56" s="251"/>
      <c r="AI56" s="295"/>
      <c r="AJ56" s="73"/>
      <c r="AK56" s="73"/>
      <c r="AL56" s="296"/>
      <c r="AM56" s="295">
        <v>2</v>
      </c>
      <c r="AN56" s="73">
        <v>1</v>
      </c>
      <c r="AO56" s="73">
        <v>1</v>
      </c>
      <c r="AP56" s="251"/>
      <c r="AQ56" s="295"/>
      <c r="AR56" s="73"/>
      <c r="AS56" s="73"/>
      <c r="AT56" s="296"/>
      <c r="AU56" s="295"/>
      <c r="AV56" s="73"/>
      <c r="AW56" s="73"/>
      <c r="AX56" s="296"/>
      <c r="AY56" s="297"/>
      <c r="AZ56" s="73"/>
      <c r="BA56" s="73"/>
      <c r="BB56" s="296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</row>
    <row r="57" spans="1:69" s="72" customFormat="1" ht="28.5" customHeight="1">
      <c r="A57" s="458">
        <v>3</v>
      </c>
      <c r="B57" s="73">
        <v>5</v>
      </c>
      <c r="C57" s="1033"/>
      <c r="D57" s="639"/>
      <c r="E57" s="173" t="s">
        <v>554</v>
      </c>
      <c r="F57" s="295">
        <v>2</v>
      </c>
      <c r="G57" s="26">
        <f t="shared" si="3"/>
        <v>72</v>
      </c>
      <c r="H57" s="295" t="s">
        <v>685</v>
      </c>
      <c r="I57" s="73"/>
      <c r="J57" s="73"/>
      <c r="K57" s="73"/>
      <c r="L57" s="280"/>
      <c r="M57" s="297">
        <f t="shared" si="4"/>
        <v>36</v>
      </c>
      <c r="N57" s="73">
        <v>36</v>
      </c>
      <c r="O57" s="73"/>
      <c r="P57" s="73"/>
      <c r="Q57" s="251">
        <f t="shared" si="5"/>
        <v>-36</v>
      </c>
      <c r="R57" s="111" t="s">
        <v>46</v>
      </c>
      <c r="S57" s="464"/>
      <c r="T57" s="73"/>
      <c r="U57" s="251" t="s">
        <v>553</v>
      </c>
      <c r="V57" s="192"/>
      <c r="W57" s="298">
        <v>2</v>
      </c>
      <c r="X57" s="75">
        <v>2</v>
      </c>
      <c r="Y57" s="75"/>
      <c r="Z57" s="299"/>
      <c r="AA57" s="300"/>
      <c r="AB57" s="75"/>
      <c r="AC57" s="75"/>
      <c r="AD57" s="299"/>
      <c r="AE57" s="295"/>
      <c r="AF57" s="73"/>
      <c r="AG57" s="73"/>
      <c r="AH57" s="251"/>
      <c r="AI57" s="295"/>
      <c r="AJ57" s="73"/>
      <c r="AK57" s="73"/>
      <c r="AL57" s="296"/>
      <c r="AM57" s="295">
        <v>2</v>
      </c>
      <c r="AN57" s="73">
        <v>2</v>
      </c>
      <c r="AO57" s="73"/>
      <c r="AP57" s="251"/>
      <c r="AQ57" s="295"/>
      <c r="AR57" s="73"/>
      <c r="AS57" s="73"/>
      <c r="AT57" s="296"/>
      <c r="AU57" s="295"/>
      <c r="AV57" s="73"/>
      <c r="AW57" s="73"/>
      <c r="AX57" s="296"/>
      <c r="AY57" s="297"/>
      <c r="AZ57" s="73"/>
      <c r="BA57" s="73"/>
      <c r="BB57" s="296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</row>
    <row r="58" spans="1:69" s="72" customFormat="1" ht="35.25" customHeight="1" thickBot="1">
      <c r="A58" s="484">
        <v>3</v>
      </c>
      <c r="B58" s="483">
        <v>5</v>
      </c>
      <c r="C58" s="1034"/>
      <c r="D58" s="640"/>
      <c r="E58" s="497" t="s">
        <v>545</v>
      </c>
      <c r="F58" s="481">
        <v>1.5</v>
      </c>
      <c r="G58" s="482">
        <f t="shared" si="3"/>
        <v>54</v>
      </c>
      <c r="H58" s="481" t="s">
        <v>336</v>
      </c>
      <c r="I58" s="483"/>
      <c r="J58" s="483"/>
      <c r="K58" s="498" t="s">
        <v>680</v>
      </c>
      <c r="L58" s="280"/>
      <c r="M58" s="297">
        <f t="shared" si="4"/>
        <v>72</v>
      </c>
      <c r="N58" s="73"/>
      <c r="O58" s="73">
        <v>72</v>
      </c>
      <c r="P58" s="73"/>
      <c r="Q58" s="251">
        <f t="shared" si="5"/>
        <v>-72</v>
      </c>
      <c r="R58" s="281" t="s">
        <v>422</v>
      </c>
      <c r="S58" s="48"/>
      <c r="T58" s="73"/>
      <c r="U58" s="251" t="s">
        <v>544</v>
      </c>
      <c r="V58" s="17"/>
      <c r="W58" s="298">
        <v>2</v>
      </c>
      <c r="X58" s="75"/>
      <c r="Y58" s="75">
        <v>2</v>
      </c>
      <c r="Z58" s="299"/>
      <c r="AA58" s="300">
        <v>2</v>
      </c>
      <c r="AB58" s="75"/>
      <c r="AC58" s="75">
        <v>2</v>
      </c>
      <c r="AD58" s="299"/>
      <c r="AE58" s="295"/>
      <c r="AF58" s="73"/>
      <c r="AG58" s="73"/>
      <c r="AH58" s="251"/>
      <c r="AI58" s="295"/>
      <c r="AJ58" s="73"/>
      <c r="AK58" s="73"/>
      <c r="AL58" s="296"/>
      <c r="AM58" s="295">
        <v>2</v>
      </c>
      <c r="AN58" s="73"/>
      <c r="AO58" s="73">
        <v>2</v>
      </c>
      <c r="AP58" s="251"/>
      <c r="AQ58" s="295">
        <v>2</v>
      </c>
      <c r="AR58" s="73"/>
      <c r="AS58" s="73">
        <v>2</v>
      </c>
      <c r="AT58" s="296"/>
      <c r="AU58" s="295"/>
      <c r="AV58" s="73"/>
      <c r="AW58" s="73"/>
      <c r="AX58" s="296"/>
      <c r="AY58" s="297"/>
      <c r="AZ58" s="73"/>
      <c r="BA58" s="73"/>
      <c r="BB58" s="296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</row>
    <row r="59" spans="1:69" s="108" customFormat="1" ht="28.5" customHeight="1" thickTop="1">
      <c r="A59" s="478">
        <v>3</v>
      </c>
      <c r="B59" s="427">
        <v>6</v>
      </c>
      <c r="C59" s="1033" t="s">
        <v>698</v>
      </c>
      <c r="D59" s="641"/>
      <c r="E59" s="546" t="s">
        <v>707</v>
      </c>
      <c r="F59" s="476">
        <v>4.5</v>
      </c>
      <c r="G59" s="477">
        <f t="shared" si="3"/>
        <v>162</v>
      </c>
      <c r="H59" s="496" t="s">
        <v>686</v>
      </c>
      <c r="I59" s="427"/>
      <c r="J59" s="427"/>
      <c r="K59" s="427"/>
      <c r="L59" s="280"/>
      <c r="M59" s="297">
        <f t="shared" si="4"/>
        <v>0</v>
      </c>
      <c r="N59" s="73"/>
      <c r="O59" s="73"/>
      <c r="P59" s="73"/>
      <c r="Q59" s="251">
        <f t="shared" si="5"/>
        <v>0</v>
      </c>
      <c r="R59" s="111" t="s">
        <v>558</v>
      </c>
      <c r="S59" s="464"/>
      <c r="T59" s="73"/>
      <c r="U59" s="251" t="s">
        <v>511</v>
      </c>
      <c r="V59" s="48"/>
      <c r="W59" s="298"/>
      <c r="X59" s="75"/>
      <c r="Y59" s="75"/>
      <c r="Z59" s="299"/>
      <c r="AA59" s="300" t="s">
        <v>336</v>
      </c>
      <c r="AB59" s="75" t="s">
        <v>336</v>
      </c>
      <c r="AC59" s="75" t="s">
        <v>336</v>
      </c>
      <c r="AD59" s="299" t="s">
        <v>336</v>
      </c>
      <c r="AE59" s="295"/>
      <c r="AF59" s="73"/>
      <c r="AG59" s="73"/>
      <c r="AH59" s="251"/>
      <c r="AI59" s="295"/>
      <c r="AJ59" s="73"/>
      <c r="AK59" s="73"/>
      <c r="AL59" s="296"/>
      <c r="AM59" s="295"/>
      <c r="AN59" s="73"/>
      <c r="AO59" s="73"/>
      <c r="AP59" s="251"/>
      <c r="AQ59" s="295" t="s">
        <v>336</v>
      </c>
      <c r="AR59" s="73" t="s">
        <v>336</v>
      </c>
      <c r="AS59" s="73" t="s">
        <v>336</v>
      </c>
      <c r="AT59" s="296" t="s">
        <v>336</v>
      </c>
      <c r="AU59" s="295"/>
      <c r="AV59" s="73"/>
      <c r="AW59" s="73"/>
      <c r="AX59" s="296"/>
      <c r="AY59" s="297"/>
      <c r="AZ59" s="73"/>
      <c r="BA59" s="73"/>
      <c r="BB59" s="296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</row>
    <row r="60" spans="1:69" s="72" customFormat="1" ht="34.5" customHeight="1">
      <c r="A60" s="458">
        <v>3</v>
      </c>
      <c r="B60" s="73">
        <v>6</v>
      </c>
      <c r="C60" s="1033"/>
      <c r="D60" s="639"/>
      <c r="E60" s="173" t="s">
        <v>543</v>
      </c>
      <c r="F60" s="295">
        <v>4</v>
      </c>
      <c r="G60" s="26">
        <f t="shared" si="3"/>
        <v>144</v>
      </c>
      <c r="H60" s="295" t="s">
        <v>686</v>
      </c>
      <c r="I60" s="73"/>
      <c r="J60" s="73"/>
      <c r="K60" s="73"/>
      <c r="L60" s="280"/>
      <c r="M60" s="297">
        <f t="shared" si="4"/>
        <v>72</v>
      </c>
      <c r="N60" s="73">
        <v>36</v>
      </c>
      <c r="O60" s="73">
        <v>36</v>
      </c>
      <c r="P60" s="73"/>
      <c r="Q60" s="251">
        <f t="shared" si="5"/>
        <v>-72</v>
      </c>
      <c r="R60" s="281" t="s">
        <v>541</v>
      </c>
      <c r="S60" s="48"/>
      <c r="T60" s="73"/>
      <c r="U60" s="251" t="s">
        <v>542</v>
      </c>
      <c r="V60" s="192"/>
      <c r="W60" s="298"/>
      <c r="X60" s="75"/>
      <c r="Y60" s="75"/>
      <c r="Z60" s="299"/>
      <c r="AA60" s="300">
        <v>4</v>
      </c>
      <c r="AB60" s="75">
        <v>2</v>
      </c>
      <c r="AC60" s="75">
        <v>2</v>
      </c>
      <c r="AD60" s="299"/>
      <c r="AE60" s="295"/>
      <c r="AF60" s="73"/>
      <c r="AG60" s="73"/>
      <c r="AH60" s="251"/>
      <c r="AI60" s="295"/>
      <c r="AJ60" s="73"/>
      <c r="AK60" s="73"/>
      <c r="AL60" s="296"/>
      <c r="AM60" s="295"/>
      <c r="AN60" s="73"/>
      <c r="AO60" s="73"/>
      <c r="AP60" s="251"/>
      <c r="AQ60" s="295">
        <v>4</v>
      </c>
      <c r="AR60" s="73">
        <v>2</v>
      </c>
      <c r="AS60" s="73">
        <v>2</v>
      </c>
      <c r="AT60" s="296"/>
      <c r="AU60" s="295"/>
      <c r="AV60" s="73"/>
      <c r="AW60" s="73"/>
      <c r="AX60" s="296"/>
      <c r="AY60" s="297"/>
      <c r="AZ60" s="73"/>
      <c r="BA60" s="73"/>
      <c r="BB60" s="296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</row>
    <row r="61" spans="1:69" s="72" customFormat="1" ht="28.5" customHeight="1">
      <c r="A61" s="458">
        <v>3</v>
      </c>
      <c r="B61" s="73">
        <v>6</v>
      </c>
      <c r="C61" s="1033"/>
      <c r="D61" s="639"/>
      <c r="E61" s="173" t="s">
        <v>498</v>
      </c>
      <c r="F61" s="295">
        <v>4.5</v>
      </c>
      <c r="G61" s="26">
        <f t="shared" si="3"/>
        <v>162</v>
      </c>
      <c r="H61" s="295" t="s">
        <v>684</v>
      </c>
      <c r="I61" s="73"/>
      <c r="J61" s="73">
        <v>1</v>
      </c>
      <c r="K61" s="62" t="s">
        <v>678</v>
      </c>
      <c r="L61" s="280"/>
      <c r="M61" s="297">
        <f t="shared" si="4"/>
        <v>64</v>
      </c>
      <c r="N61" s="73">
        <v>36</v>
      </c>
      <c r="O61" s="73"/>
      <c r="P61" s="73">
        <v>28</v>
      </c>
      <c r="Q61" s="251">
        <f t="shared" si="5"/>
        <v>-64</v>
      </c>
      <c r="R61" s="111" t="s">
        <v>559</v>
      </c>
      <c r="S61" s="464"/>
      <c r="T61" s="73" t="s">
        <v>496</v>
      </c>
      <c r="U61" s="251" t="s">
        <v>497</v>
      </c>
      <c r="V61" s="17"/>
      <c r="W61" s="298"/>
      <c r="X61" s="75"/>
      <c r="Y61" s="75"/>
      <c r="Z61" s="299"/>
      <c r="AA61" s="300">
        <v>3.5</v>
      </c>
      <c r="AB61" s="75">
        <v>2</v>
      </c>
      <c r="AC61" s="75"/>
      <c r="AD61" s="299">
        <v>1.5</v>
      </c>
      <c r="AE61" s="295"/>
      <c r="AF61" s="73"/>
      <c r="AG61" s="73"/>
      <c r="AH61" s="251"/>
      <c r="AI61" s="295"/>
      <c r="AJ61" s="73"/>
      <c r="AK61" s="73"/>
      <c r="AL61" s="296"/>
      <c r="AM61" s="295"/>
      <c r="AN61" s="73"/>
      <c r="AO61" s="73"/>
      <c r="AP61" s="251"/>
      <c r="AQ61" s="295">
        <v>3.5</v>
      </c>
      <c r="AR61" s="73">
        <v>2</v>
      </c>
      <c r="AS61" s="73"/>
      <c r="AT61" s="296">
        <v>1.5</v>
      </c>
      <c r="AU61" s="295"/>
      <c r="AV61" s="73"/>
      <c r="AW61" s="73"/>
      <c r="AX61" s="296"/>
      <c r="AY61" s="297"/>
      <c r="AZ61" s="73"/>
      <c r="BA61" s="73"/>
      <c r="BB61" s="296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108" customFormat="1" ht="28.5" customHeight="1">
      <c r="A62" s="458">
        <v>3</v>
      </c>
      <c r="B62" s="73">
        <v>6</v>
      </c>
      <c r="C62" s="1033"/>
      <c r="D62" s="639"/>
      <c r="E62" s="173" t="s">
        <v>125</v>
      </c>
      <c r="F62" s="295">
        <v>2</v>
      </c>
      <c r="G62" s="26">
        <f t="shared" si="3"/>
        <v>72</v>
      </c>
      <c r="H62" s="295" t="s">
        <v>684</v>
      </c>
      <c r="I62" s="73"/>
      <c r="J62" s="73"/>
      <c r="K62" s="73"/>
      <c r="L62" s="280"/>
      <c r="M62" s="297">
        <f t="shared" si="4"/>
        <v>36</v>
      </c>
      <c r="N62" s="73">
        <v>18</v>
      </c>
      <c r="O62" s="73">
        <v>18</v>
      </c>
      <c r="P62" s="73"/>
      <c r="Q62" s="251">
        <f t="shared" si="5"/>
        <v>-36</v>
      </c>
      <c r="R62" s="111" t="s">
        <v>41</v>
      </c>
      <c r="S62" s="464"/>
      <c r="T62" s="73"/>
      <c r="U62" s="251" t="s">
        <v>418</v>
      </c>
      <c r="V62" s="17"/>
      <c r="W62" s="298"/>
      <c r="X62" s="75"/>
      <c r="Y62" s="75"/>
      <c r="Z62" s="299"/>
      <c r="AA62" s="300">
        <v>2</v>
      </c>
      <c r="AB62" s="75">
        <v>1</v>
      </c>
      <c r="AC62" s="75">
        <v>1</v>
      </c>
      <c r="AD62" s="299"/>
      <c r="AE62" s="295"/>
      <c r="AF62" s="73"/>
      <c r="AG62" s="73"/>
      <c r="AH62" s="251"/>
      <c r="AI62" s="295"/>
      <c r="AJ62" s="73"/>
      <c r="AK62" s="73"/>
      <c r="AL62" s="296"/>
      <c r="AM62" s="295"/>
      <c r="AN62" s="73"/>
      <c r="AO62" s="73"/>
      <c r="AP62" s="251"/>
      <c r="AQ62" s="295">
        <v>2</v>
      </c>
      <c r="AR62" s="73">
        <v>1</v>
      </c>
      <c r="AS62" s="73">
        <v>1</v>
      </c>
      <c r="AT62" s="296"/>
      <c r="AU62" s="295"/>
      <c r="AV62" s="73"/>
      <c r="AW62" s="73"/>
      <c r="AX62" s="296"/>
      <c r="AY62" s="297"/>
      <c r="AZ62" s="73"/>
      <c r="BA62" s="73"/>
      <c r="BB62" s="296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</row>
    <row r="63" spans="1:69" s="72" customFormat="1" ht="28.5" customHeight="1">
      <c r="A63" s="458">
        <v>3</v>
      </c>
      <c r="B63" s="73">
        <v>6</v>
      </c>
      <c r="C63" s="1033"/>
      <c r="D63" s="639"/>
      <c r="E63" s="173" t="s">
        <v>505</v>
      </c>
      <c r="F63" s="295">
        <v>4</v>
      </c>
      <c r="G63" s="26">
        <f t="shared" si="3"/>
        <v>144</v>
      </c>
      <c r="H63" s="295" t="s">
        <v>684</v>
      </c>
      <c r="I63" s="73"/>
      <c r="J63" s="73">
        <v>1</v>
      </c>
      <c r="K63" s="20" t="s">
        <v>21</v>
      </c>
      <c r="L63" s="280"/>
      <c r="M63" s="297">
        <f t="shared" si="4"/>
        <v>54</v>
      </c>
      <c r="N63" s="73">
        <v>28</v>
      </c>
      <c r="O63" s="73"/>
      <c r="P63" s="73">
        <v>26</v>
      </c>
      <c r="Q63" s="251">
        <f t="shared" si="5"/>
        <v>-54</v>
      </c>
      <c r="R63" s="111" t="s">
        <v>558</v>
      </c>
      <c r="S63" s="464"/>
      <c r="T63" s="73" t="s">
        <v>504</v>
      </c>
      <c r="U63" s="251" t="s">
        <v>400</v>
      </c>
      <c r="V63" s="48"/>
      <c r="W63" s="298"/>
      <c r="X63" s="75"/>
      <c r="Y63" s="75"/>
      <c r="Z63" s="299"/>
      <c r="AA63" s="300">
        <v>3</v>
      </c>
      <c r="AB63" s="75">
        <v>1.5</v>
      </c>
      <c r="AC63" s="75"/>
      <c r="AD63" s="299">
        <v>1.5</v>
      </c>
      <c r="AE63" s="295"/>
      <c r="AF63" s="73"/>
      <c r="AG63" s="73"/>
      <c r="AH63" s="251"/>
      <c r="AI63" s="295"/>
      <c r="AJ63" s="73"/>
      <c r="AK63" s="73"/>
      <c r="AL63" s="296"/>
      <c r="AM63" s="295"/>
      <c r="AN63" s="73"/>
      <c r="AO63" s="73"/>
      <c r="AP63" s="251"/>
      <c r="AQ63" s="295">
        <v>3</v>
      </c>
      <c r="AR63" s="73">
        <v>1.5</v>
      </c>
      <c r="AS63" s="73"/>
      <c r="AT63" s="296">
        <v>1.5</v>
      </c>
      <c r="AU63" s="295"/>
      <c r="AV63" s="73"/>
      <c r="AW63" s="73"/>
      <c r="AX63" s="296"/>
      <c r="AY63" s="297"/>
      <c r="AZ63" s="73"/>
      <c r="BA63" s="73"/>
      <c r="BB63" s="296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</row>
    <row r="64" spans="1:69" s="72" customFormat="1" ht="28.5" customHeight="1">
      <c r="A64" s="458">
        <v>3</v>
      </c>
      <c r="B64" s="73">
        <v>6</v>
      </c>
      <c r="C64" s="1033"/>
      <c r="D64" s="639"/>
      <c r="E64" s="173" t="s">
        <v>486</v>
      </c>
      <c r="F64" s="295">
        <v>4</v>
      </c>
      <c r="G64" s="26">
        <f t="shared" si="3"/>
        <v>144</v>
      </c>
      <c r="H64" s="295" t="s">
        <v>684</v>
      </c>
      <c r="I64" s="73"/>
      <c r="J64" s="73">
        <v>1</v>
      </c>
      <c r="K64" s="62" t="s">
        <v>678</v>
      </c>
      <c r="L64" s="280"/>
      <c r="M64" s="297">
        <f t="shared" si="4"/>
        <v>54</v>
      </c>
      <c r="N64" s="73">
        <v>28</v>
      </c>
      <c r="O64" s="73"/>
      <c r="P64" s="73">
        <v>26</v>
      </c>
      <c r="Q64" s="251">
        <f t="shared" si="5"/>
        <v>-54</v>
      </c>
      <c r="R64" s="111" t="s">
        <v>558</v>
      </c>
      <c r="S64" s="464"/>
      <c r="T64" s="73" t="s">
        <v>589</v>
      </c>
      <c r="U64" s="251" t="s">
        <v>485</v>
      </c>
      <c r="V64" s="48"/>
      <c r="W64" s="298"/>
      <c r="X64" s="75"/>
      <c r="Y64" s="75"/>
      <c r="Z64" s="299"/>
      <c r="AA64" s="300">
        <v>3</v>
      </c>
      <c r="AB64" s="75">
        <v>1.5</v>
      </c>
      <c r="AC64" s="75"/>
      <c r="AD64" s="299">
        <v>1.5</v>
      </c>
      <c r="AE64" s="295"/>
      <c r="AF64" s="73"/>
      <c r="AG64" s="73"/>
      <c r="AH64" s="251"/>
      <c r="AI64" s="295"/>
      <c r="AJ64" s="73"/>
      <c r="AK64" s="73"/>
      <c r="AL64" s="296"/>
      <c r="AM64" s="295"/>
      <c r="AN64" s="73"/>
      <c r="AO64" s="73"/>
      <c r="AP64" s="251"/>
      <c r="AQ64" s="295">
        <v>3</v>
      </c>
      <c r="AR64" s="73">
        <v>1.5</v>
      </c>
      <c r="AS64" s="73"/>
      <c r="AT64" s="296">
        <v>1.5</v>
      </c>
      <c r="AU64" s="295"/>
      <c r="AV64" s="73"/>
      <c r="AW64" s="73"/>
      <c r="AX64" s="296"/>
      <c r="AY64" s="297"/>
      <c r="AZ64" s="73"/>
      <c r="BA64" s="73"/>
      <c r="BB64" s="296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</row>
    <row r="65" spans="1:69" s="72" customFormat="1" ht="28.5" customHeight="1">
      <c r="A65" s="458">
        <v>3</v>
      </c>
      <c r="B65" s="73">
        <v>6</v>
      </c>
      <c r="C65" s="1033"/>
      <c r="D65" s="639"/>
      <c r="E65" s="173" t="s">
        <v>150</v>
      </c>
      <c r="F65" s="295">
        <v>2</v>
      </c>
      <c r="G65" s="26">
        <f t="shared" si="3"/>
        <v>72</v>
      </c>
      <c r="H65" s="295" t="s">
        <v>685</v>
      </c>
      <c r="I65" s="73"/>
      <c r="J65" s="73"/>
      <c r="K65" s="73"/>
      <c r="L65" s="280"/>
      <c r="M65" s="297">
        <f t="shared" si="4"/>
        <v>36</v>
      </c>
      <c r="N65" s="73">
        <v>36</v>
      </c>
      <c r="O65" s="73"/>
      <c r="P65" s="73"/>
      <c r="Q65" s="251">
        <f t="shared" si="5"/>
        <v>-36</v>
      </c>
      <c r="R65" s="111" t="s">
        <v>151</v>
      </c>
      <c r="S65" s="464"/>
      <c r="T65" s="73"/>
      <c r="U65" s="251" t="s">
        <v>555</v>
      </c>
      <c r="V65" s="17"/>
      <c r="W65" s="298"/>
      <c r="X65" s="75"/>
      <c r="Y65" s="75"/>
      <c r="Z65" s="299"/>
      <c r="AA65" s="300">
        <v>2</v>
      </c>
      <c r="AB65" s="75">
        <v>2</v>
      </c>
      <c r="AC65" s="75"/>
      <c r="AD65" s="299"/>
      <c r="AE65" s="295"/>
      <c r="AF65" s="73"/>
      <c r="AG65" s="73"/>
      <c r="AH65" s="251"/>
      <c r="AI65" s="295"/>
      <c r="AJ65" s="73"/>
      <c r="AK65" s="73"/>
      <c r="AL65" s="296"/>
      <c r="AM65" s="295"/>
      <c r="AN65" s="73"/>
      <c r="AO65" s="73"/>
      <c r="AP65" s="251"/>
      <c r="AQ65" s="295">
        <v>2</v>
      </c>
      <c r="AR65" s="73">
        <v>2</v>
      </c>
      <c r="AS65" s="73"/>
      <c r="AT65" s="296"/>
      <c r="AU65" s="295"/>
      <c r="AV65" s="73"/>
      <c r="AW65" s="73"/>
      <c r="AX65" s="296"/>
      <c r="AY65" s="297"/>
      <c r="AZ65" s="73"/>
      <c r="BA65" s="73"/>
      <c r="BB65" s="296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</row>
    <row r="66" spans="1:69" s="72" customFormat="1" ht="28.5" customHeight="1">
      <c r="A66" s="458">
        <v>3</v>
      </c>
      <c r="B66" s="73">
        <v>6</v>
      </c>
      <c r="C66" s="1033"/>
      <c r="D66" s="639"/>
      <c r="E66" s="173" t="s">
        <v>506</v>
      </c>
      <c r="F66" s="295">
        <v>3</v>
      </c>
      <c r="G66" s="26">
        <f t="shared" si="3"/>
        <v>108</v>
      </c>
      <c r="H66" s="295" t="s">
        <v>685</v>
      </c>
      <c r="I66" s="73"/>
      <c r="J66" s="73">
        <v>1</v>
      </c>
      <c r="K66" s="20" t="s">
        <v>21</v>
      </c>
      <c r="L66" s="280"/>
      <c r="M66" s="297">
        <f t="shared" si="4"/>
        <v>54</v>
      </c>
      <c r="N66" s="73">
        <v>36</v>
      </c>
      <c r="O66" s="73"/>
      <c r="P66" s="73">
        <v>18</v>
      </c>
      <c r="Q66" s="251">
        <f t="shared" si="5"/>
        <v>-54</v>
      </c>
      <c r="R66" s="281" t="s">
        <v>507</v>
      </c>
      <c r="S66" s="48"/>
      <c r="T66" s="73"/>
      <c r="U66" s="251" t="s">
        <v>401</v>
      </c>
      <c r="V66" s="17"/>
      <c r="W66" s="298"/>
      <c r="X66" s="75"/>
      <c r="Y66" s="75"/>
      <c r="Z66" s="299"/>
      <c r="AA66" s="300">
        <v>3</v>
      </c>
      <c r="AB66" s="75">
        <v>2</v>
      </c>
      <c r="AC66" s="75"/>
      <c r="AD66" s="299">
        <v>1</v>
      </c>
      <c r="AE66" s="295"/>
      <c r="AF66" s="73"/>
      <c r="AG66" s="73"/>
      <c r="AH66" s="251"/>
      <c r="AI66" s="295"/>
      <c r="AJ66" s="73"/>
      <c r="AK66" s="73"/>
      <c r="AL66" s="296"/>
      <c r="AM66" s="295"/>
      <c r="AN66" s="73"/>
      <c r="AO66" s="73"/>
      <c r="AP66" s="251"/>
      <c r="AQ66" s="295">
        <v>3</v>
      </c>
      <c r="AR66" s="73">
        <v>2</v>
      </c>
      <c r="AS66" s="73"/>
      <c r="AT66" s="296">
        <v>1</v>
      </c>
      <c r="AU66" s="295"/>
      <c r="AV66" s="73"/>
      <c r="AW66" s="73"/>
      <c r="AX66" s="296"/>
      <c r="AY66" s="297"/>
      <c r="AZ66" s="73"/>
      <c r="BA66" s="73"/>
      <c r="BB66" s="296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</row>
    <row r="67" spans="1:69" s="72" customFormat="1" ht="35.25" customHeight="1">
      <c r="A67" s="458">
        <v>3</v>
      </c>
      <c r="B67" s="73">
        <v>6</v>
      </c>
      <c r="C67" s="1033"/>
      <c r="D67" s="639"/>
      <c r="E67" s="173" t="s">
        <v>545</v>
      </c>
      <c r="F67" s="295">
        <v>1.5</v>
      </c>
      <c r="G67" s="26">
        <f t="shared" si="3"/>
        <v>54</v>
      </c>
      <c r="H67" s="295" t="s">
        <v>685</v>
      </c>
      <c r="I67" s="73"/>
      <c r="J67" s="73"/>
      <c r="K67" s="20"/>
      <c r="L67" s="280"/>
      <c r="M67" s="297">
        <f t="shared" si="4"/>
        <v>72</v>
      </c>
      <c r="N67" s="73"/>
      <c r="O67" s="73">
        <v>72</v>
      </c>
      <c r="P67" s="73"/>
      <c r="Q67" s="251">
        <f t="shared" si="5"/>
        <v>-72</v>
      </c>
      <c r="R67" s="281" t="s">
        <v>422</v>
      </c>
      <c r="S67" s="48"/>
      <c r="T67" s="73"/>
      <c r="U67" s="251" t="s">
        <v>544</v>
      </c>
      <c r="V67" s="17"/>
      <c r="W67" s="298">
        <v>2</v>
      </c>
      <c r="X67" s="75"/>
      <c r="Y67" s="75">
        <v>2</v>
      </c>
      <c r="Z67" s="299"/>
      <c r="AA67" s="300">
        <v>2</v>
      </c>
      <c r="AB67" s="75"/>
      <c r="AC67" s="75">
        <v>2</v>
      </c>
      <c r="AD67" s="299"/>
      <c r="AE67" s="295"/>
      <c r="AF67" s="73"/>
      <c r="AG67" s="73"/>
      <c r="AH67" s="251"/>
      <c r="AI67" s="295"/>
      <c r="AJ67" s="73"/>
      <c r="AK67" s="73"/>
      <c r="AL67" s="296"/>
      <c r="AM67" s="295">
        <v>2</v>
      </c>
      <c r="AN67" s="73"/>
      <c r="AO67" s="73">
        <v>2</v>
      </c>
      <c r="AP67" s="251"/>
      <c r="AQ67" s="295">
        <v>2</v>
      </c>
      <c r="AR67" s="73"/>
      <c r="AS67" s="73">
        <v>2</v>
      </c>
      <c r="AT67" s="296"/>
      <c r="AU67" s="295"/>
      <c r="AV67" s="73"/>
      <c r="AW67" s="73"/>
      <c r="AX67" s="296"/>
      <c r="AY67" s="297"/>
      <c r="AZ67" s="73"/>
      <c r="BA67" s="73"/>
      <c r="BB67" s="296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</row>
    <row r="68" spans="1:69" s="49" customFormat="1" ht="28.5" customHeight="1">
      <c r="A68" s="458">
        <v>3</v>
      </c>
      <c r="B68" s="73">
        <v>6</v>
      </c>
      <c r="C68" s="1033"/>
      <c r="D68" s="639"/>
      <c r="E68" s="173" t="s">
        <v>152</v>
      </c>
      <c r="F68" s="295">
        <v>4.5</v>
      </c>
      <c r="G68" s="26">
        <f t="shared" si="3"/>
        <v>162</v>
      </c>
      <c r="H68" s="295" t="s">
        <v>685</v>
      </c>
      <c r="I68" s="28" t="s">
        <v>676</v>
      </c>
      <c r="J68" s="73">
        <v>1</v>
      </c>
      <c r="K68" s="73"/>
      <c r="L68" s="280"/>
      <c r="M68" s="297">
        <f t="shared" si="4"/>
        <v>64</v>
      </c>
      <c r="N68" s="73">
        <v>28</v>
      </c>
      <c r="O68" s="73"/>
      <c r="P68" s="73">
        <v>36</v>
      </c>
      <c r="Q68" s="251">
        <f t="shared" si="5"/>
        <v>-64</v>
      </c>
      <c r="R68" s="111" t="s">
        <v>560</v>
      </c>
      <c r="S68" s="464"/>
      <c r="T68" s="73" t="s">
        <v>508</v>
      </c>
      <c r="U68" s="251" t="s">
        <v>328</v>
      </c>
      <c r="V68" s="2"/>
      <c r="W68" s="298"/>
      <c r="X68" s="75"/>
      <c r="Y68" s="75"/>
      <c r="Z68" s="299"/>
      <c r="AA68" s="300">
        <v>3.5</v>
      </c>
      <c r="AB68" s="75">
        <v>1.5</v>
      </c>
      <c r="AC68" s="75"/>
      <c r="AD68" s="299">
        <v>2</v>
      </c>
      <c r="AE68" s="295"/>
      <c r="AF68" s="73"/>
      <c r="AG68" s="73"/>
      <c r="AH68" s="251"/>
      <c r="AI68" s="295"/>
      <c r="AJ68" s="73"/>
      <c r="AK68" s="73"/>
      <c r="AL68" s="296"/>
      <c r="AM68" s="295"/>
      <c r="AN68" s="73"/>
      <c r="AO68" s="73"/>
      <c r="AP68" s="251"/>
      <c r="AQ68" s="295">
        <v>3.5</v>
      </c>
      <c r="AR68" s="73">
        <v>1.5</v>
      </c>
      <c r="AS68" s="73"/>
      <c r="AT68" s="296">
        <v>2</v>
      </c>
      <c r="AU68" s="295"/>
      <c r="AV68" s="73"/>
      <c r="AW68" s="73"/>
      <c r="AX68" s="296"/>
      <c r="AY68" s="297"/>
      <c r="AZ68" s="73"/>
      <c r="BA68" s="73"/>
      <c r="BB68" s="296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s="49" customFormat="1" ht="34.5" customHeight="1" thickBot="1">
      <c r="A69" s="484">
        <v>3</v>
      </c>
      <c r="B69" s="483">
        <v>6</v>
      </c>
      <c r="C69" s="1034"/>
      <c r="D69" s="640"/>
      <c r="E69" s="497" t="s">
        <v>493</v>
      </c>
      <c r="F69" s="481">
        <v>2</v>
      </c>
      <c r="G69" s="482">
        <f t="shared" si="3"/>
        <v>72</v>
      </c>
      <c r="H69" s="481" t="s">
        <v>685</v>
      </c>
      <c r="I69" s="483"/>
      <c r="J69" s="483">
        <v>1</v>
      </c>
      <c r="K69" s="483"/>
      <c r="L69" s="280"/>
      <c r="M69" s="297">
        <f t="shared" si="4"/>
        <v>36</v>
      </c>
      <c r="N69" s="73">
        <v>18</v>
      </c>
      <c r="O69" s="73"/>
      <c r="P69" s="73">
        <v>18</v>
      </c>
      <c r="Q69" s="251">
        <f t="shared" si="5"/>
        <v>-36</v>
      </c>
      <c r="R69" s="111" t="s">
        <v>558</v>
      </c>
      <c r="S69" s="464"/>
      <c r="T69" s="73" t="s">
        <v>491</v>
      </c>
      <c r="U69" s="251" t="s">
        <v>492</v>
      </c>
      <c r="V69" s="397"/>
      <c r="W69" s="298"/>
      <c r="X69" s="75"/>
      <c r="Y69" s="75"/>
      <c r="Z69" s="299"/>
      <c r="AA69" s="300">
        <v>2</v>
      </c>
      <c r="AB69" s="75">
        <v>1</v>
      </c>
      <c r="AC69" s="75"/>
      <c r="AD69" s="299">
        <v>1</v>
      </c>
      <c r="AE69" s="295"/>
      <c r="AF69" s="73"/>
      <c r="AG69" s="73"/>
      <c r="AH69" s="251"/>
      <c r="AI69" s="295"/>
      <c r="AJ69" s="73"/>
      <c r="AK69" s="73"/>
      <c r="AL69" s="296"/>
      <c r="AM69" s="295"/>
      <c r="AN69" s="73"/>
      <c r="AO69" s="73"/>
      <c r="AP69" s="251"/>
      <c r="AQ69" s="295">
        <v>2</v>
      </c>
      <c r="AR69" s="73">
        <v>1</v>
      </c>
      <c r="AS69" s="73"/>
      <c r="AT69" s="296">
        <v>1</v>
      </c>
      <c r="AU69" s="295"/>
      <c r="AV69" s="73"/>
      <c r="AW69" s="73"/>
      <c r="AX69" s="296"/>
      <c r="AY69" s="297"/>
      <c r="AZ69" s="73"/>
      <c r="BA69" s="73"/>
      <c r="BB69" s="296"/>
      <c r="BC69" s="397"/>
      <c r="BD69" s="397"/>
      <c r="BE69" s="397"/>
      <c r="BF69" s="397"/>
      <c r="BG69" s="397"/>
      <c r="BH69" s="397"/>
      <c r="BI69" s="397"/>
      <c r="BJ69" s="397"/>
      <c r="BK69" s="397"/>
      <c r="BL69" s="397"/>
      <c r="BM69" s="397"/>
      <c r="BN69" s="397"/>
      <c r="BO69" s="397"/>
      <c r="BP69" s="397"/>
      <c r="BQ69" s="397"/>
    </row>
    <row r="70" spans="1:69" s="49" customFormat="1" ht="38.25" customHeight="1" thickTop="1">
      <c r="A70" s="427">
        <v>4</v>
      </c>
      <c r="B70" s="427">
        <v>7</v>
      </c>
      <c r="C70" s="1033" t="s">
        <v>697</v>
      </c>
      <c r="D70" s="641"/>
      <c r="E70" s="495" t="s">
        <v>518</v>
      </c>
      <c r="F70" s="476">
        <v>2</v>
      </c>
      <c r="G70" s="477">
        <f t="shared" si="3"/>
        <v>72</v>
      </c>
      <c r="H70" s="476" t="s">
        <v>686</v>
      </c>
      <c r="I70" s="427"/>
      <c r="J70" s="427">
        <v>1</v>
      </c>
      <c r="K70" s="427"/>
      <c r="L70" s="280"/>
      <c r="M70" s="297">
        <f t="shared" si="4"/>
        <v>36</v>
      </c>
      <c r="N70" s="73">
        <v>18</v>
      </c>
      <c r="O70" s="73"/>
      <c r="P70" s="73">
        <v>18</v>
      </c>
      <c r="Q70" s="251">
        <f t="shared" si="5"/>
        <v>-36</v>
      </c>
      <c r="R70" s="111" t="s">
        <v>558</v>
      </c>
      <c r="S70" s="464"/>
      <c r="T70" s="73" t="s">
        <v>516</v>
      </c>
      <c r="U70" s="251" t="s">
        <v>517</v>
      </c>
      <c r="V70" s="397"/>
      <c r="W70" s="298">
        <v>2</v>
      </c>
      <c r="X70" s="75">
        <v>1</v>
      </c>
      <c r="Y70" s="75"/>
      <c r="Z70" s="299">
        <v>1</v>
      </c>
      <c r="AA70" s="300"/>
      <c r="AB70" s="75"/>
      <c r="AC70" s="75"/>
      <c r="AD70" s="299"/>
      <c r="AE70" s="295"/>
      <c r="AF70" s="73"/>
      <c r="AG70" s="73"/>
      <c r="AH70" s="251"/>
      <c r="AI70" s="295"/>
      <c r="AJ70" s="73"/>
      <c r="AK70" s="73"/>
      <c r="AL70" s="296"/>
      <c r="AM70" s="295"/>
      <c r="AN70" s="73"/>
      <c r="AO70" s="73"/>
      <c r="AP70" s="251"/>
      <c r="AQ70" s="295"/>
      <c r="AR70" s="73"/>
      <c r="AS70" s="73"/>
      <c r="AT70" s="296"/>
      <c r="AU70" s="303">
        <v>2</v>
      </c>
      <c r="AV70" s="304">
        <v>1</v>
      </c>
      <c r="AW70" s="304"/>
      <c r="AX70" s="306">
        <v>1</v>
      </c>
      <c r="AY70" s="307"/>
      <c r="AZ70" s="304"/>
      <c r="BA70" s="304"/>
      <c r="BB70" s="306"/>
      <c r="BC70" s="397"/>
      <c r="BD70" s="397"/>
      <c r="BE70" s="397"/>
      <c r="BF70" s="397"/>
      <c r="BG70" s="397"/>
      <c r="BH70" s="397"/>
      <c r="BI70" s="397"/>
      <c r="BJ70" s="397"/>
      <c r="BK70" s="397"/>
      <c r="BL70" s="397"/>
      <c r="BM70" s="397"/>
      <c r="BN70" s="397"/>
      <c r="BO70" s="397"/>
      <c r="BP70" s="397"/>
      <c r="BQ70" s="397"/>
    </row>
    <row r="71" spans="1:69" s="49" customFormat="1" ht="28.5" customHeight="1">
      <c r="A71" s="73">
        <v>4</v>
      </c>
      <c r="B71" s="73">
        <v>7</v>
      </c>
      <c r="C71" s="1033"/>
      <c r="D71" s="639"/>
      <c r="E71" s="173" t="s">
        <v>549</v>
      </c>
      <c r="F71" s="295">
        <v>4.5</v>
      </c>
      <c r="G71" s="26">
        <f t="shared" si="3"/>
        <v>162</v>
      </c>
      <c r="H71" s="295" t="s">
        <v>686</v>
      </c>
      <c r="I71" s="73"/>
      <c r="J71" s="73">
        <v>2</v>
      </c>
      <c r="K71" s="20" t="s">
        <v>21</v>
      </c>
      <c r="L71" s="280"/>
      <c r="M71" s="297">
        <f t="shared" si="4"/>
        <v>90</v>
      </c>
      <c r="N71" s="73">
        <v>44</v>
      </c>
      <c r="O71" s="73">
        <v>24</v>
      </c>
      <c r="P71" s="73">
        <v>22</v>
      </c>
      <c r="Q71" s="251">
        <f t="shared" si="5"/>
        <v>-90</v>
      </c>
      <c r="R71" s="111" t="s">
        <v>558</v>
      </c>
      <c r="S71" s="464"/>
      <c r="T71" s="73" t="s">
        <v>548</v>
      </c>
      <c r="U71" s="296" t="s">
        <v>407</v>
      </c>
      <c r="V71" s="48"/>
      <c r="W71" s="298">
        <v>5</v>
      </c>
      <c r="X71" s="75">
        <v>2.4</v>
      </c>
      <c r="Y71" s="75">
        <v>1.3</v>
      </c>
      <c r="Z71" s="299">
        <v>1.3</v>
      </c>
      <c r="AA71" s="300"/>
      <c r="AB71" s="75"/>
      <c r="AC71" s="75"/>
      <c r="AD71" s="299"/>
      <c r="AE71" s="295"/>
      <c r="AF71" s="73"/>
      <c r="AG71" s="73"/>
      <c r="AH71" s="251"/>
      <c r="AI71" s="295"/>
      <c r="AJ71" s="73"/>
      <c r="AK71" s="73"/>
      <c r="AL71" s="296"/>
      <c r="AM71" s="295"/>
      <c r="AN71" s="73"/>
      <c r="AO71" s="73"/>
      <c r="AP71" s="251"/>
      <c r="AQ71" s="295"/>
      <c r="AR71" s="73"/>
      <c r="AS71" s="73"/>
      <c r="AT71" s="296"/>
      <c r="AU71" s="303">
        <v>5</v>
      </c>
      <c r="AV71" s="304">
        <v>2.4</v>
      </c>
      <c r="AW71" s="304">
        <v>1.3</v>
      </c>
      <c r="AX71" s="306">
        <v>1.3</v>
      </c>
      <c r="AY71" s="307"/>
      <c r="AZ71" s="304"/>
      <c r="BA71" s="304"/>
      <c r="BB71" s="306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</row>
    <row r="72" spans="1:69" s="49" customFormat="1" ht="28.5" customHeight="1">
      <c r="A72" s="73">
        <v>4</v>
      </c>
      <c r="B72" s="73">
        <v>7</v>
      </c>
      <c r="C72" s="1033"/>
      <c r="D72" s="639"/>
      <c r="E72" s="173" t="s">
        <v>489</v>
      </c>
      <c r="F72" s="295">
        <v>3.5</v>
      </c>
      <c r="G72" s="26">
        <f t="shared" si="3"/>
        <v>126</v>
      </c>
      <c r="H72" s="295" t="s">
        <v>684</v>
      </c>
      <c r="I72" s="73"/>
      <c r="J72" s="73">
        <v>1</v>
      </c>
      <c r="K72" s="20" t="s">
        <v>21</v>
      </c>
      <c r="L72" s="280"/>
      <c r="M72" s="297">
        <f t="shared" si="4"/>
        <v>54</v>
      </c>
      <c r="N72" s="73">
        <v>30</v>
      </c>
      <c r="O72" s="73"/>
      <c r="P72" s="73">
        <v>24</v>
      </c>
      <c r="Q72" s="251">
        <f t="shared" si="5"/>
        <v>-54</v>
      </c>
      <c r="R72" s="111" t="s">
        <v>559</v>
      </c>
      <c r="S72" s="464"/>
      <c r="T72" s="73" t="s">
        <v>487</v>
      </c>
      <c r="U72" s="374" t="s">
        <v>488</v>
      </c>
      <c r="V72" s="17"/>
      <c r="W72" s="298">
        <v>3</v>
      </c>
      <c r="X72" s="75">
        <v>1.6</v>
      </c>
      <c r="Y72" s="75"/>
      <c r="Z72" s="299">
        <v>1.4</v>
      </c>
      <c r="AA72" s="300"/>
      <c r="AB72" s="75"/>
      <c r="AC72" s="75"/>
      <c r="AD72" s="299"/>
      <c r="AE72" s="295"/>
      <c r="AF72" s="73"/>
      <c r="AG72" s="73"/>
      <c r="AH72" s="251"/>
      <c r="AI72" s="295"/>
      <c r="AJ72" s="73"/>
      <c r="AK72" s="73"/>
      <c r="AL72" s="296"/>
      <c r="AM72" s="295"/>
      <c r="AN72" s="73"/>
      <c r="AO72" s="73"/>
      <c r="AP72" s="251"/>
      <c r="AQ72" s="295"/>
      <c r="AR72" s="73"/>
      <c r="AS72" s="73"/>
      <c r="AT72" s="296"/>
      <c r="AU72" s="303">
        <v>3</v>
      </c>
      <c r="AV72" s="304">
        <v>1.6</v>
      </c>
      <c r="AW72" s="304"/>
      <c r="AX72" s="306">
        <v>1.4</v>
      </c>
      <c r="AY72" s="307"/>
      <c r="AZ72" s="304"/>
      <c r="BA72" s="304"/>
      <c r="BB72" s="306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</row>
    <row r="73" spans="1:69" s="49" customFormat="1" ht="28.5" customHeight="1">
      <c r="A73" s="73">
        <v>4</v>
      </c>
      <c r="B73" s="73">
        <v>7</v>
      </c>
      <c r="C73" s="1033"/>
      <c r="D73" s="639"/>
      <c r="E73" s="173" t="s">
        <v>528</v>
      </c>
      <c r="F73" s="295">
        <v>6.5</v>
      </c>
      <c r="G73" s="26">
        <f t="shared" si="3"/>
        <v>234</v>
      </c>
      <c r="H73" s="295" t="s">
        <v>684</v>
      </c>
      <c r="I73" s="25" t="s">
        <v>675</v>
      </c>
      <c r="J73" s="73">
        <v>1</v>
      </c>
      <c r="K73" s="73"/>
      <c r="L73" s="280"/>
      <c r="M73" s="297">
        <f t="shared" si="4"/>
        <v>82</v>
      </c>
      <c r="N73" s="73">
        <v>36</v>
      </c>
      <c r="O73" s="73">
        <v>10</v>
      </c>
      <c r="P73" s="73">
        <v>36</v>
      </c>
      <c r="Q73" s="251">
        <f t="shared" si="5"/>
        <v>-82</v>
      </c>
      <c r="R73" s="111" t="s">
        <v>559</v>
      </c>
      <c r="S73" s="464"/>
      <c r="T73" s="73" t="s">
        <v>496</v>
      </c>
      <c r="U73" s="296" t="s">
        <v>373</v>
      </c>
      <c r="V73" s="392"/>
      <c r="W73" s="298">
        <v>4.5</v>
      </c>
      <c r="X73" s="75">
        <v>2</v>
      </c>
      <c r="Y73" s="75">
        <v>0.5</v>
      </c>
      <c r="Z73" s="299">
        <v>2</v>
      </c>
      <c r="AA73" s="300"/>
      <c r="AB73" s="75"/>
      <c r="AC73" s="75"/>
      <c r="AD73" s="299"/>
      <c r="AE73" s="295"/>
      <c r="AF73" s="73"/>
      <c r="AG73" s="73"/>
      <c r="AH73" s="251"/>
      <c r="AI73" s="295"/>
      <c r="AJ73" s="73"/>
      <c r="AK73" s="73"/>
      <c r="AL73" s="296"/>
      <c r="AM73" s="295"/>
      <c r="AN73" s="73"/>
      <c r="AO73" s="73"/>
      <c r="AP73" s="251"/>
      <c r="AQ73" s="295"/>
      <c r="AR73" s="73"/>
      <c r="AS73" s="73"/>
      <c r="AT73" s="296"/>
      <c r="AU73" s="303">
        <v>4.5</v>
      </c>
      <c r="AV73" s="304">
        <v>2</v>
      </c>
      <c r="AW73" s="304">
        <v>0.5</v>
      </c>
      <c r="AX73" s="306">
        <v>2</v>
      </c>
      <c r="AY73" s="307"/>
      <c r="AZ73" s="304"/>
      <c r="BA73" s="304"/>
      <c r="BB73" s="306"/>
      <c r="BC73" s="392"/>
      <c r="BD73" s="392"/>
      <c r="BE73" s="392"/>
      <c r="BF73" s="392"/>
      <c r="BG73" s="392"/>
      <c r="BH73" s="392"/>
      <c r="BI73" s="392"/>
      <c r="BJ73" s="392"/>
      <c r="BK73" s="392"/>
      <c r="BL73" s="392"/>
      <c r="BM73" s="392"/>
      <c r="BN73" s="392"/>
      <c r="BO73" s="392"/>
      <c r="BP73" s="392"/>
      <c r="BQ73" s="392"/>
    </row>
    <row r="74" spans="1:69" s="49" customFormat="1" ht="28.5" customHeight="1">
      <c r="A74" s="73">
        <v>4</v>
      </c>
      <c r="B74" s="73">
        <v>7</v>
      </c>
      <c r="C74" s="1033"/>
      <c r="D74" s="639"/>
      <c r="E74" s="173" t="s">
        <v>527</v>
      </c>
      <c r="F74" s="295">
        <v>4</v>
      </c>
      <c r="G74" s="26">
        <f t="shared" si="3"/>
        <v>144</v>
      </c>
      <c r="H74" s="295" t="s">
        <v>684</v>
      </c>
      <c r="I74" s="73"/>
      <c r="J74" s="73">
        <v>1</v>
      </c>
      <c r="K74" s="62" t="s">
        <v>678</v>
      </c>
      <c r="L74" s="280"/>
      <c r="M74" s="297">
        <f t="shared" si="4"/>
        <v>54</v>
      </c>
      <c r="N74" s="73">
        <v>30</v>
      </c>
      <c r="O74" s="73"/>
      <c r="P74" s="73">
        <v>24</v>
      </c>
      <c r="Q74" s="251">
        <f t="shared" si="5"/>
        <v>-54</v>
      </c>
      <c r="R74" s="111" t="s">
        <v>558</v>
      </c>
      <c r="S74" s="464"/>
      <c r="T74" s="73" t="s">
        <v>525</v>
      </c>
      <c r="U74" s="443" t="s">
        <v>526</v>
      </c>
      <c r="V74" s="48"/>
      <c r="W74" s="298">
        <v>3</v>
      </c>
      <c r="X74" s="75">
        <v>1.5</v>
      </c>
      <c r="Y74" s="75"/>
      <c r="Z74" s="299">
        <v>1.5</v>
      </c>
      <c r="AA74" s="300"/>
      <c r="AB74" s="75"/>
      <c r="AC74" s="75"/>
      <c r="AD74" s="299"/>
      <c r="AE74" s="295"/>
      <c r="AF74" s="73"/>
      <c r="AG74" s="73"/>
      <c r="AH74" s="251"/>
      <c r="AI74" s="295"/>
      <c r="AJ74" s="73"/>
      <c r="AK74" s="73"/>
      <c r="AL74" s="296"/>
      <c r="AM74" s="295"/>
      <c r="AN74" s="73"/>
      <c r="AO74" s="73"/>
      <c r="AP74" s="251"/>
      <c r="AQ74" s="295"/>
      <c r="AR74" s="73"/>
      <c r="AS74" s="73"/>
      <c r="AT74" s="296"/>
      <c r="AU74" s="303">
        <v>3</v>
      </c>
      <c r="AV74" s="304">
        <v>1.5</v>
      </c>
      <c r="AW74" s="304"/>
      <c r="AX74" s="306">
        <v>1.5</v>
      </c>
      <c r="AY74" s="307"/>
      <c r="AZ74" s="304"/>
      <c r="BA74" s="304"/>
      <c r="BB74" s="306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</row>
    <row r="75" spans="1:69" s="49" customFormat="1" ht="28.5" customHeight="1">
      <c r="A75" s="73">
        <v>4</v>
      </c>
      <c r="B75" s="73">
        <v>7</v>
      </c>
      <c r="C75" s="1033"/>
      <c r="D75" s="639"/>
      <c r="E75" s="173" t="s">
        <v>277</v>
      </c>
      <c r="F75" s="295">
        <v>2</v>
      </c>
      <c r="G75" s="26">
        <f t="shared" si="3"/>
        <v>72</v>
      </c>
      <c r="H75" s="295" t="s">
        <v>684</v>
      </c>
      <c r="I75" s="73"/>
      <c r="J75" s="73"/>
      <c r="K75" s="73"/>
      <c r="L75" s="280"/>
      <c r="M75" s="297">
        <v>36</v>
      </c>
      <c r="N75" s="73">
        <v>18</v>
      </c>
      <c r="O75" s="73">
        <v>18</v>
      </c>
      <c r="P75" s="73"/>
      <c r="Q75" s="251">
        <v>36</v>
      </c>
      <c r="R75" s="281" t="s">
        <v>482</v>
      </c>
      <c r="S75" s="48"/>
      <c r="T75" s="73"/>
      <c r="U75" s="251" t="s">
        <v>481</v>
      </c>
      <c r="V75" s="48"/>
      <c r="W75" s="298">
        <v>2</v>
      </c>
      <c r="X75" s="75">
        <v>1</v>
      </c>
      <c r="Y75" s="75">
        <v>1</v>
      </c>
      <c r="Z75" s="299"/>
      <c r="AA75" s="300"/>
      <c r="AB75" s="75"/>
      <c r="AC75" s="75"/>
      <c r="AD75" s="299"/>
      <c r="AE75" s="295"/>
      <c r="AF75" s="73"/>
      <c r="AG75" s="73"/>
      <c r="AH75" s="251"/>
      <c r="AI75" s="295"/>
      <c r="AJ75" s="73"/>
      <c r="AK75" s="73"/>
      <c r="AL75" s="296"/>
      <c r="AM75" s="295"/>
      <c r="AN75" s="73"/>
      <c r="AO75" s="73"/>
      <c r="AP75" s="251"/>
      <c r="AQ75" s="295"/>
      <c r="AR75" s="73"/>
      <c r="AS75" s="73"/>
      <c r="AT75" s="296"/>
      <c r="AU75" s="303">
        <v>2</v>
      </c>
      <c r="AV75" s="304">
        <v>1</v>
      </c>
      <c r="AW75" s="304">
        <v>1</v>
      </c>
      <c r="AX75" s="306"/>
      <c r="AY75" s="307"/>
      <c r="AZ75" s="304"/>
      <c r="BA75" s="304"/>
      <c r="BB75" s="306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</row>
    <row r="76" spans="1:69" s="49" customFormat="1" ht="36.75" customHeight="1">
      <c r="A76" s="73">
        <v>4</v>
      </c>
      <c r="B76" s="73">
        <v>7</v>
      </c>
      <c r="C76" s="1033"/>
      <c r="D76" s="639"/>
      <c r="E76" s="173" t="s">
        <v>557</v>
      </c>
      <c r="F76" s="295">
        <v>1.5</v>
      </c>
      <c r="G76" s="26">
        <f t="shared" si="3"/>
        <v>54</v>
      </c>
      <c r="H76" s="295" t="s">
        <v>685</v>
      </c>
      <c r="I76" s="73"/>
      <c r="J76" s="73"/>
      <c r="K76" s="73"/>
      <c r="L76" s="280"/>
      <c r="M76" s="297">
        <f>SUM(N76:P76)</f>
        <v>36</v>
      </c>
      <c r="N76" s="73"/>
      <c r="O76" s="73">
        <v>36</v>
      </c>
      <c r="P76" s="73"/>
      <c r="Q76" s="251">
        <f>L76-M76</f>
        <v>-36</v>
      </c>
      <c r="R76" s="281" t="s">
        <v>422</v>
      </c>
      <c r="S76" s="48"/>
      <c r="T76" s="73"/>
      <c r="U76" s="417" t="s">
        <v>552</v>
      </c>
      <c r="V76" s="17"/>
      <c r="W76" s="298">
        <v>2</v>
      </c>
      <c r="X76" s="75"/>
      <c r="Y76" s="75">
        <v>2</v>
      </c>
      <c r="Z76" s="299"/>
      <c r="AA76" s="300"/>
      <c r="AB76" s="75"/>
      <c r="AC76" s="75"/>
      <c r="AD76" s="299"/>
      <c r="AE76" s="295"/>
      <c r="AF76" s="73"/>
      <c r="AG76" s="73"/>
      <c r="AH76" s="251"/>
      <c r="AI76" s="295"/>
      <c r="AJ76" s="73"/>
      <c r="AK76" s="73"/>
      <c r="AL76" s="296"/>
      <c r="AM76" s="295"/>
      <c r="AN76" s="73"/>
      <c r="AO76" s="73"/>
      <c r="AP76" s="251"/>
      <c r="AQ76" s="295"/>
      <c r="AR76" s="73"/>
      <c r="AS76" s="73"/>
      <c r="AT76" s="296"/>
      <c r="AU76" s="303">
        <v>2</v>
      </c>
      <c r="AV76" s="304"/>
      <c r="AW76" s="304">
        <v>2</v>
      </c>
      <c r="AX76" s="306"/>
      <c r="AY76" s="307"/>
      <c r="AZ76" s="304"/>
      <c r="BA76" s="304"/>
      <c r="BB76" s="306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</row>
    <row r="77" spans="1:69" s="49" customFormat="1" ht="39" customHeight="1">
      <c r="A77" s="73">
        <v>4</v>
      </c>
      <c r="B77" s="73">
        <v>7</v>
      </c>
      <c r="C77" s="1033"/>
      <c r="D77" s="639"/>
      <c r="E77" s="173" t="s">
        <v>711</v>
      </c>
      <c r="F77" s="295">
        <v>2</v>
      </c>
      <c r="G77" s="26">
        <f t="shared" si="3"/>
        <v>72</v>
      </c>
      <c r="H77" s="295" t="s">
        <v>685</v>
      </c>
      <c r="I77" s="73"/>
      <c r="J77" s="73">
        <v>1</v>
      </c>
      <c r="K77" s="73"/>
      <c r="L77" s="280"/>
      <c r="M77" s="297">
        <f>SUM(N77:P77)</f>
        <v>36</v>
      </c>
      <c r="N77" s="73">
        <v>18</v>
      </c>
      <c r="O77" s="73"/>
      <c r="P77" s="73">
        <v>18</v>
      </c>
      <c r="Q77" s="251">
        <f>L77-M77</f>
        <v>-36</v>
      </c>
      <c r="R77" s="111" t="s">
        <v>558</v>
      </c>
      <c r="S77" s="464"/>
      <c r="T77" s="73" t="s">
        <v>516</v>
      </c>
      <c r="U77" s="296" t="s">
        <v>519</v>
      </c>
      <c r="V77" s="1"/>
      <c r="W77" s="298">
        <v>2</v>
      </c>
      <c r="X77" s="75">
        <v>1</v>
      </c>
      <c r="Y77" s="75"/>
      <c r="Z77" s="299">
        <v>1</v>
      </c>
      <c r="AA77" s="300"/>
      <c r="AB77" s="75"/>
      <c r="AC77" s="75"/>
      <c r="AD77" s="299"/>
      <c r="AE77" s="295"/>
      <c r="AF77" s="73"/>
      <c r="AG77" s="73"/>
      <c r="AH77" s="251"/>
      <c r="AI77" s="295"/>
      <c r="AJ77" s="73"/>
      <c r="AK77" s="73"/>
      <c r="AL77" s="296"/>
      <c r="AM77" s="295"/>
      <c r="AN77" s="73"/>
      <c r="AO77" s="73"/>
      <c r="AP77" s="251"/>
      <c r="AQ77" s="295"/>
      <c r="AR77" s="73"/>
      <c r="AS77" s="73"/>
      <c r="AT77" s="296"/>
      <c r="AU77" s="303">
        <v>2</v>
      </c>
      <c r="AV77" s="304">
        <v>1</v>
      </c>
      <c r="AW77" s="304"/>
      <c r="AX77" s="306">
        <v>1</v>
      </c>
      <c r="AY77" s="307"/>
      <c r="AZ77" s="304"/>
      <c r="BA77" s="304"/>
      <c r="BB77" s="306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s="49" customFormat="1" ht="29.25" customHeight="1" thickBot="1">
      <c r="A78" s="483">
        <v>4</v>
      </c>
      <c r="B78" s="483">
        <v>7</v>
      </c>
      <c r="C78" s="1034"/>
      <c r="D78" s="640"/>
      <c r="E78" s="497" t="s">
        <v>457</v>
      </c>
      <c r="F78" s="481">
        <v>4</v>
      </c>
      <c r="G78" s="482">
        <f t="shared" si="3"/>
        <v>144</v>
      </c>
      <c r="H78" s="481" t="s">
        <v>685</v>
      </c>
      <c r="I78" s="483"/>
      <c r="J78" s="483">
        <v>1</v>
      </c>
      <c r="K78" s="500" t="s">
        <v>678</v>
      </c>
      <c r="L78" s="280"/>
      <c r="M78" s="297">
        <f>SUM(N78:P78)</f>
        <v>72</v>
      </c>
      <c r="N78" s="73">
        <v>36</v>
      </c>
      <c r="O78" s="73"/>
      <c r="P78" s="73">
        <v>36</v>
      </c>
      <c r="Q78" s="251">
        <f>L78-M78</f>
        <v>-72</v>
      </c>
      <c r="R78" s="111" t="s">
        <v>558</v>
      </c>
      <c r="S78" s="464"/>
      <c r="T78" s="89" t="s">
        <v>523</v>
      </c>
      <c r="U78" s="251" t="s">
        <v>317</v>
      </c>
      <c r="V78" s="48"/>
      <c r="W78" s="298">
        <v>4</v>
      </c>
      <c r="X78" s="75">
        <v>2</v>
      </c>
      <c r="Y78" s="75"/>
      <c r="Z78" s="299">
        <v>2</v>
      </c>
      <c r="AA78" s="300"/>
      <c r="AB78" s="75"/>
      <c r="AC78" s="75"/>
      <c r="AD78" s="299"/>
      <c r="AE78" s="295"/>
      <c r="AF78" s="73"/>
      <c r="AG78" s="73"/>
      <c r="AH78" s="251"/>
      <c r="AI78" s="295"/>
      <c r="AJ78" s="73"/>
      <c r="AK78" s="73"/>
      <c r="AL78" s="296"/>
      <c r="AM78" s="295"/>
      <c r="AN78" s="73"/>
      <c r="AO78" s="73"/>
      <c r="AP78" s="251"/>
      <c r="AQ78" s="295"/>
      <c r="AR78" s="73"/>
      <c r="AS78" s="73"/>
      <c r="AT78" s="296"/>
      <c r="AU78" s="303">
        <v>4</v>
      </c>
      <c r="AV78" s="304">
        <v>2</v>
      </c>
      <c r="AW78" s="304"/>
      <c r="AX78" s="306">
        <v>2</v>
      </c>
      <c r="AY78" s="307"/>
      <c r="AZ78" s="304"/>
      <c r="BA78" s="304"/>
      <c r="BB78" s="306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</row>
    <row r="79" spans="1:69" s="49" customFormat="1" ht="34.5" customHeight="1" thickTop="1">
      <c r="A79" s="427">
        <v>4</v>
      </c>
      <c r="B79" s="427">
        <v>8</v>
      </c>
      <c r="C79" s="1033" t="s">
        <v>697</v>
      </c>
      <c r="D79" s="641"/>
      <c r="E79" s="173" t="s">
        <v>705</v>
      </c>
      <c r="F79" s="476">
        <v>9</v>
      </c>
      <c r="G79" s="477">
        <f t="shared" si="3"/>
        <v>324</v>
      </c>
      <c r="H79" s="499" t="s">
        <v>696</v>
      </c>
      <c r="I79" s="427"/>
      <c r="J79" s="427"/>
      <c r="K79" s="427"/>
      <c r="L79" s="280"/>
      <c r="M79" s="297"/>
      <c r="N79" s="73"/>
      <c r="O79" s="73"/>
      <c r="P79" s="73"/>
      <c r="Q79" s="251">
        <v>324</v>
      </c>
      <c r="R79" s="111" t="s">
        <v>558</v>
      </c>
      <c r="S79" s="464"/>
      <c r="T79" s="73"/>
      <c r="U79" s="440" t="s">
        <v>539</v>
      </c>
      <c r="V79" s="397"/>
      <c r="W79" s="298"/>
      <c r="X79" s="75"/>
      <c r="Y79" s="75"/>
      <c r="Z79" s="299"/>
      <c r="AA79" s="300" t="s">
        <v>538</v>
      </c>
      <c r="AB79" s="75" t="s">
        <v>538</v>
      </c>
      <c r="AC79" s="75" t="s">
        <v>538</v>
      </c>
      <c r="AD79" s="299" t="s">
        <v>538</v>
      </c>
      <c r="AE79" s="295"/>
      <c r="AF79" s="73"/>
      <c r="AG79" s="73"/>
      <c r="AH79" s="251"/>
      <c r="AI79" s="295"/>
      <c r="AJ79" s="73"/>
      <c r="AK79" s="73"/>
      <c r="AL79" s="296"/>
      <c r="AM79" s="295"/>
      <c r="AN79" s="73"/>
      <c r="AO79" s="73"/>
      <c r="AP79" s="251"/>
      <c r="AQ79" s="295"/>
      <c r="AR79" s="73"/>
      <c r="AS79" s="73"/>
      <c r="AT79" s="296"/>
      <c r="AU79" s="303"/>
      <c r="AV79" s="304"/>
      <c r="AW79" s="304"/>
      <c r="AX79" s="306"/>
      <c r="AY79" s="307" t="s">
        <v>538</v>
      </c>
      <c r="AZ79" s="304" t="s">
        <v>538</v>
      </c>
      <c r="BA79" s="304" t="s">
        <v>538</v>
      </c>
      <c r="BB79" s="306" t="s">
        <v>538</v>
      </c>
      <c r="BC79" s="397"/>
      <c r="BD79" s="397"/>
      <c r="BE79" s="397"/>
      <c r="BF79" s="397"/>
      <c r="BG79" s="397"/>
      <c r="BH79" s="397"/>
      <c r="BI79" s="397"/>
      <c r="BJ79" s="397"/>
      <c r="BK79" s="397"/>
      <c r="BL79" s="397"/>
      <c r="BM79" s="397"/>
      <c r="BN79" s="397"/>
      <c r="BO79" s="397"/>
      <c r="BP79" s="397"/>
      <c r="BQ79" s="397"/>
    </row>
    <row r="80" spans="1:69" s="313" customFormat="1" ht="29.25" customHeight="1">
      <c r="A80" s="73">
        <v>4</v>
      </c>
      <c r="B80" s="73">
        <v>8</v>
      </c>
      <c r="C80" s="1033"/>
      <c r="D80" s="639"/>
      <c r="E80" s="547" t="s">
        <v>704</v>
      </c>
      <c r="F80" s="295">
        <v>4.5</v>
      </c>
      <c r="G80" s="26">
        <f t="shared" si="3"/>
        <v>162</v>
      </c>
      <c r="H80" s="454" t="s">
        <v>686</v>
      </c>
      <c r="I80" s="73"/>
      <c r="J80" s="73"/>
      <c r="K80" s="73"/>
      <c r="L80" s="280"/>
      <c r="M80" s="297">
        <f aca="true" t="shared" si="6" ref="M80:M85">SUM(N80:P80)</f>
        <v>0</v>
      </c>
      <c r="N80" s="73"/>
      <c r="O80" s="73"/>
      <c r="P80" s="73"/>
      <c r="Q80" s="251">
        <f aca="true" t="shared" si="7" ref="Q80:Q85">L80-M80</f>
        <v>0</v>
      </c>
      <c r="R80" s="111" t="s">
        <v>558</v>
      </c>
      <c r="S80" s="464"/>
      <c r="T80" s="73"/>
      <c r="U80" s="251" t="s">
        <v>536</v>
      </c>
      <c r="V80" s="48"/>
      <c r="W80" s="298"/>
      <c r="X80" s="75"/>
      <c r="Y80" s="75"/>
      <c r="Z80" s="299"/>
      <c r="AA80" s="300" t="s">
        <v>538</v>
      </c>
      <c r="AB80" s="75" t="s">
        <v>538</v>
      </c>
      <c r="AC80" s="75" t="s">
        <v>538</v>
      </c>
      <c r="AD80" s="299" t="s">
        <v>538</v>
      </c>
      <c r="AE80" s="295"/>
      <c r="AF80" s="73"/>
      <c r="AG80" s="73"/>
      <c r="AH80" s="251"/>
      <c r="AI80" s="295"/>
      <c r="AJ80" s="73"/>
      <c r="AK80" s="73"/>
      <c r="AL80" s="296"/>
      <c r="AM80" s="295"/>
      <c r="AN80" s="73"/>
      <c r="AO80" s="73"/>
      <c r="AP80" s="251"/>
      <c r="AQ80" s="295"/>
      <c r="AR80" s="73"/>
      <c r="AS80" s="73"/>
      <c r="AT80" s="296"/>
      <c r="AU80" s="303"/>
      <c r="AV80" s="304"/>
      <c r="AW80" s="304"/>
      <c r="AX80" s="306"/>
      <c r="AY80" s="307" t="s">
        <v>538</v>
      </c>
      <c r="AZ80" s="304" t="s">
        <v>538</v>
      </c>
      <c r="BA80" s="304" t="s">
        <v>538</v>
      </c>
      <c r="BB80" s="306" t="s">
        <v>538</v>
      </c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</row>
    <row r="81" spans="1:69" s="49" customFormat="1" ht="33" customHeight="1">
      <c r="A81" s="73">
        <v>4</v>
      </c>
      <c r="B81" s="73">
        <v>8</v>
      </c>
      <c r="C81" s="1033"/>
      <c r="D81" s="639"/>
      <c r="E81" s="173" t="s">
        <v>533</v>
      </c>
      <c r="F81" s="295">
        <v>3</v>
      </c>
      <c r="G81" s="26">
        <f t="shared" si="3"/>
        <v>108</v>
      </c>
      <c r="H81" s="295" t="s">
        <v>686</v>
      </c>
      <c r="I81" s="28" t="s">
        <v>676</v>
      </c>
      <c r="J81" s="73">
        <v>1</v>
      </c>
      <c r="K81" s="73"/>
      <c r="L81" s="280"/>
      <c r="M81" s="297">
        <f t="shared" si="6"/>
        <v>36</v>
      </c>
      <c r="N81" s="73">
        <v>16</v>
      </c>
      <c r="O81" s="73"/>
      <c r="P81" s="73">
        <v>20</v>
      </c>
      <c r="Q81" s="251">
        <f t="shared" si="7"/>
        <v>-36</v>
      </c>
      <c r="R81" s="111" t="s">
        <v>558</v>
      </c>
      <c r="S81" s="464"/>
      <c r="T81" s="89" t="s">
        <v>531</v>
      </c>
      <c r="U81" s="440" t="s">
        <v>532</v>
      </c>
      <c r="V81" s="48"/>
      <c r="W81" s="298"/>
      <c r="X81" s="75"/>
      <c r="Y81" s="75"/>
      <c r="Z81" s="299"/>
      <c r="AA81" s="300">
        <v>4.5</v>
      </c>
      <c r="AB81" s="75">
        <v>2</v>
      </c>
      <c r="AC81" s="75"/>
      <c r="AD81" s="299">
        <v>2.5</v>
      </c>
      <c r="AE81" s="295"/>
      <c r="AF81" s="73"/>
      <c r="AG81" s="73"/>
      <c r="AH81" s="251"/>
      <c r="AI81" s="295"/>
      <c r="AJ81" s="73"/>
      <c r="AK81" s="73"/>
      <c r="AL81" s="296"/>
      <c r="AM81" s="295"/>
      <c r="AN81" s="73"/>
      <c r="AO81" s="73"/>
      <c r="AP81" s="251"/>
      <c r="AQ81" s="295"/>
      <c r="AR81" s="73"/>
      <c r="AS81" s="73"/>
      <c r="AT81" s="296"/>
      <c r="AU81" s="303"/>
      <c r="AV81" s="304"/>
      <c r="AW81" s="304"/>
      <c r="AX81" s="306"/>
      <c r="AY81" s="307">
        <v>4.5</v>
      </c>
      <c r="AZ81" s="304">
        <v>2</v>
      </c>
      <c r="BA81" s="304"/>
      <c r="BB81" s="306">
        <v>2.5</v>
      </c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</row>
    <row r="82" spans="1:69" s="49" customFormat="1" ht="29.25" customHeight="1">
      <c r="A82" s="73">
        <v>4</v>
      </c>
      <c r="B82" s="73">
        <v>8</v>
      </c>
      <c r="C82" s="1033"/>
      <c r="D82" s="642"/>
      <c r="E82" s="279" t="s">
        <v>551</v>
      </c>
      <c r="F82" s="295">
        <v>2.5</v>
      </c>
      <c r="G82" s="26">
        <f t="shared" si="3"/>
        <v>90</v>
      </c>
      <c r="H82" s="295" t="s">
        <v>686</v>
      </c>
      <c r="I82" s="73"/>
      <c r="J82" s="73">
        <v>1</v>
      </c>
      <c r="K82" s="20" t="s">
        <v>680</v>
      </c>
      <c r="L82" s="280"/>
      <c r="M82" s="297">
        <f t="shared" si="6"/>
        <v>36</v>
      </c>
      <c r="N82" s="73">
        <v>16</v>
      </c>
      <c r="O82" s="73">
        <v>20</v>
      </c>
      <c r="P82" s="73"/>
      <c r="Q82" s="251">
        <f t="shared" si="7"/>
        <v>-36</v>
      </c>
      <c r="R82" s="111" t="s">
        <v>695</v>
      </c>
      <c r="S82" s="464"/>
      <c r="T82" s="73" t="s">
        <v>550</v>
      </c>
      <c r="U82" s="251" t="s">
        <v>408</v>
      </c>
      <c r="V82" s="392"/>
      <c r="W82" s="298"/>
      <c r="X82" s="75"/>
      <c r="Y82" s="75"/>
      <c r="Z82" s="299"/>
      <c r="AA82" s="300">
        <v>2.5</v>
      </c>
      <c r="AB82" s="75"/>
      <c r="AC82" s="75">
        <v>2.5</v>
      </c>
      <c r="AD82" s="299"/>
      <c r="AE82" s="295"/>
      <c r="AF82" s="73"/>
      <c r="AG82" s="73"/>
      <c r="AH82" s="251"/>
      <c r="AI82" s="295"/>
      <c r="AJ82" s="73"/>
      <c r="AK82" s="73"/>
      <c r="AL82" s="296"/>
      <c r="AM82" s="295"/>
      <c r="AN82" s="73"/>
      <c r="AO82" s="73"/>
      <c r="AP82" s="251"/>
      <c r="AQ82" s="295"/>
      <c r="AR82" s="73"/>
      <c r="AS82" s="73"/>
      <c r="AT82" s="296"/>
      <c r="AU82" s="303"/>
      <c r="AV82" s="304"/>
      <c r="AW82" s="304"/>
      <c r="AX82" s="306"/>
      <c r="AY82" s="307">
        <v>2.5</v>
      </c>
      <c r="AZ82" s="304"/>
      <c r="BA82" s="304">
        <v>2.5</v>
      </c>
      <c r="BB82" s="306"/>
      <c r="BC82" s="392"/>
      <c r="BD82" s="392"/>
      <c r="BE82" s="392"/>
      <c r="BF82" s="392"/>
      <c r="BG82" s="392"/>
      <c r="BH82" s="392"/>
      <c r="BI82" s="392"/>
      <c r="BJ82" s="392"/>
      <c r="BK82" s="392"/>
      <c r="BL82" s="392"/>
      <c r="BM82" s="392"/>
      <c r="BN82" s="392"/>
      <c r="BO82" s="392"/>
      <c r="BP82" s="392"/>
      <c r="BQ82" s="392"/>
    </row>
    <row r="83" spans="1:69" s="313" customFormat="1" ht="29.25" customHeight="1">
      <c r="A83" s="73">
        <v>4</v>
      </c>
      <c r="B83" s="73">
        <v>8</v>
      </c>
      <c r="C83" s="1033"/>
      <c r="D83" s="639"/>
      <c r="E83" s="173" t="s">
        <v>515</v>
      </c>
      <c r="F83" s="295">
        <v>4.5</v>
      </c>
      <c r="G83" s="26">
        <f t="shared" si="3"/>
        <v>162</v>
      </c>
      <c r="H83" s="295" t="s">
        <v>684</v>
      </c>
      <c r="I83" s="73"/>
      <c r="J83" s="73">
        <v>1</v>
      </c>
      <c r="K83" s="62" t="s">
        <v>678</v>
      </c>
      <c r="L83" s="280"/>
      <c r="M83" s="297">
        <f t="shared" si="6"/>
        <v>68</v>
      </c>
      <c r="N83" s="73">
        <v>32</v>
      </c>
      <c r="O83" s="73"/>
      <c r="P83" s="73">
        <v>36</v>
      </c>
      <c r="Q83" s="251">
        <f t="shared" si="7"/>
        <v>-68</v>
      </c>
      <c r="R83" s="111" t="s">
        <v>560</v>
      </c>
      <c r="S83" s="464"/>
      <c r="T83" s="73" t="s">
        <v>514</v>
      </c>
      <c r="U83" s="251" t="s">
        <v>325</v>
      </c>
      <c r="V83" s="2"/>
      <c r="W83" s="298"/>
      <c r="X83" s="75"/>
      <c r="Y83" s="75"/>
      <c r="Z83" s="299"/>
      <c r="AA83" s="300">
        <v>8.5</v>
      </c>
      <c r="AB83" s="75">
        <v>4</v>
      </c>
      <c r="AC83" s="75"/>
      <c r="AD83" s="299">
        <v>4.5</v>
      </c>
      <c r="AE83" s="295"/>
      <c r="AF83" s="73"/>
      <c r="AG83" s="73"/>
      <c r="AH83" s="251"/>
      <c r="AI83" s="295"/>
      <c r="AJ83" s="73"/>
      <c r="AK83" s="73"/>
      <c r="AL83" s="296"/>
      <c r="AM83" s="295"/>
      <c r="AN83" s="73"/>
      <c r="AO83" s="73"/>
      <c r="AP83" s="251"/>
      <c r="AQ83" s="295"/>
      <c r="AR83" s="73"/>
      <c r="AS83" s="73"/>
      <c r="AT83" s="296"/>
      <c r="AU83" s="303"/>
      <c r="AV83" s="304"/>
      <c r="AW83" s="304"/>
      <c r="AX83" s="306"/>
      <c r="AY83" s="307">
        <v>8.5</v>
      </c>
      <c r="AZ83" s="304">
        <v>4</v>
      </c>
      <c r="BA83" s="304"/>
      <c r="BB83" s="306">
        <v>4.5</v>
      </c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s="49" customFormat="1" ht="36.75" customHeight="1">
      <c r="A84" s="73">
        <v>4</v>
      </c>
      <c r="B84" s="73">
        <v>8</v>
      </c>
      <c r="C84" s="1033"/>
      <c r="D84" s="639"/>
      <c r="E84" s="173" t="s">
        <v>522</v>
      </c>
      <c r="F84" s="295">
        <v>2.5</v>
      </c>
      <c r="G84" s="26">
        <f t="shared" si="3"/>
        <v>90</v>
      </c>
      <c r="H84" s="295" t="s">
        <v>684</v>
      </c>
      <c r="I84" s="73"/>
      <c r="J84" s="73">
        <v>1</v>
      </c>
      <c r="K84" s="20" t="s">
        <v>21</v>
      </c>
      <c r="L84" s="280"/>
      <c r="M84" s="297">
        <f t="shared" si="6"/>
        <v>36</v>
      </c>
      <c r="N84" s="73">
        <v>16</v>
      </c>
      <c r="O84" s="73"/>
      <c r="P84" s="73">
        <v>20</v>
      </c>
      <c r="Q84" s="251">
        <f t="shared" si="7"/>
        <v>-36</v>
      </c>
      <c r="R84" s="111" t="s">
        <v>558</v>
      </c>
      <c r="S84" s="464"/>
      <c r="T84" s="73" t="s">
        <v>516</v>
      </c>
      <c r="U84" s="251" t="s">
        <v>521</v>
      </c>
      <c r="V84" s="1"/>
      <c r="W84" s="298"/>
      <c r="X84" s="75"/>
      <c r="Y84" s="75"/>
      <c r="Z84" s="299"/>
      <c r="AA84" s="300">
        <v>4.5</v>
      </c>
      <c r="AB84" s="75">
        <v>2</v>
      </c>
      <c r="AC84" s="75"/>
      <c r="AD84" s="299">
        <v>2.5</v>
      </c>
      <c r="AE84" s="295"/>
      <c r="AF84" s="73"/>
      <c r="AG84" s="73"/>
      <c r="AH84" s="251"/>
      <c r="AI84" s="295"/>
      <c r="AJ84" s="73"/>
      <c r="AK84" s="73"/>
      <c r="AL84" s="296"/>
      <c r="AM84" s="295"/>
      <c r="AN84" s="73"/>
      <c r="AO84" s="73"/>
      <c r="AP84" s="251"/>
      <c r="AQ84" s="295"/>
      <c r="AR84" s="73"/>
      <c r="AS84" s="73"/>
      <c r="AT84" s="296"/>
      <c r="AU84" s="303"/>
      <c r="AV84" s="304"/>
      <c r="AW84" s="304"/>
      <c r="AX84" s="306"/>
      <c r="AY84" s="307">
        <v>4.5</v>
      </c>
      <c r="AZ84" s="304">
        <v>2</v>
      </c>
      <c r="BA84" s="304"/>
      <c r="BB84" s="306">
        <v>2.5</v>
      </c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s="49" customFormat="1" ht="30.75" customHeight="1">
      <c r="A85" s="73">
        <v>4</v>
      </c>
      <c r="B85" s="73">
        <v>8</v>
      </c>
      <c r="C85" s="1033"/>
      <c r="D85" s="639"/>
      <c r="E85" s="173" t="s">
        <v>285</v>
      </c>
      <c r="F85" s="295">
        <v>1.5</v>
      </c>
      <c r="G85" s="26">
        <f t="shared" si="3"/>
        <v>54</v>
      </c>
      <c r="H85" s="295" t="s">
        <v>684</v>
      </c>
      <c r="I85" s="73"/>
      <c r="J85" s="73"/>
      <c r="K85" s="73"/>
      <c r="L85" s="280"/>
      <c r="M85" s="297">
        <f t="shared" si="6"/>
        <v>18</v>
      </c>
      <c r="N85" s="73">
        <v>10</v>
      </c>
      <c r="O85" s="73">
        <v>8</v>
      </c>
      <c r="P85" s="73"/>
      <c r="Q85" s="251">
        <f t="shared" si="7"/>
        <v>-18</v>
      </c>
      <c r="R85" s="65" t="s">
        <v>324</v>
      </c>
      <c r="S85" s="465"/>
      <c r="T85" s="73"/>
      <c r="U85" s="251" t="s">
        <v>524</v>
      </c>
      <c r="V85" s="48"/>
      <c r="W85" s="298"/>
      <c r="X85" s="75"/>
      <c r="Y85" s="75"/>
      <c r="Z85" s="299"/>
      <c r="AA85" s="300">
        <v>2.25</v>
      </c>
      <c r="AB85" s="75">
        <v>1.25</v>
      </c>
      <c r="AC85" s="75">
        <v>1</v>
      </c>
      <c r="AD85" s="299"/>
      <c r="AE85" s="295"/>
      <c r="AF85" s="73"/>
      <c r="AG85" s="73"/>
      <c r="AH85" s="251"/>
      <c r="AI85" s="295"/>
      <c r="AJ85" s="73"/>
      <c r="AK85" s="73"/>
      <c r="AL85" s="296"/>
      <c r="AM85" s="295"/>
      <c r="AN85" s="73"/>
      <c r="AO85" s="73"/>
      <c r="AP85" s="251"/>
      <c r="AQ85" s="295"/>
      <c r="AR85" s="73"/>
      <c r="AS85" s="73"/>
      <c r="AT85" s="296"/>
      <c r="AU85" s="303"/>
      <c r="AV85" s="304"/>
      <c r="AW85" s="304"/>
      <c r="AX85" s="306"/>
      <c r="AY85" s="307">
        <v>2.25</v>
      </c>
      <c r="AZ85" s="304">
        <v>1.25</v>
      </c>
      <c r="BA85" s="304">
        <v>1</v>
      </c>
      <c r="BB85" s="306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</row>
    <row r="86" spans="1:69" s="49" customFormat="1" ht="35.25" customHeight="1" thickBot="1">
      <c r="A86" s="483">
        <v>4</v>
      </c>
      <c r="B86" s="483">
        <v>8</v>
      </c>
      <c r="C86" s="1034"/>
      <c r="D86" s="640"/>
      <c r="E86" s="497" t="s">
        <v>484</v>
      </c>
      <c r="F86" s="481">
        <v>1</v>
      </c>
      <c r="G86" s="482">
        <f t="shared" si="3"/>
        <v>36</v>
      </c>
      <c r="H86" s="481" t="s">
        <v>684</v>
      </c>
      <c r="I86" s="483"/>
      <c r="J86" s="483"/>
      <c r="K86" s="483"/>
      <c r="L86" s="280"/>
      <c r="M86" s="297">
        <v>12</v>
      </c>
      <c r="N86" s="73"/>
      <c r="O86" s="73">
        <v>12</v>
      </c>
      <c r="P86" s="73"/>
      <c r="Q86" s="251">
        <v>24</v>
      </c>
      <c r="R86" s="281" t="s">
        <v>43</v>
      </c>
      <c r="S86" s="48"/>
      <c r="T86" s="73"/>
      <c r="U86" s="440" t="s">
        <v>483</v>
      </c>
      <c r="V86" s="192"/>
      <c r="W86" s="298"/>
      <c r="X86" s="75"/>
      <c r="Y86" s="75"/>
      <c r="Z86" s="299"/>
      <c r="AA86" s="300">
        <v>1.5</v>
      </c>
      <c r="AB86" s="75"/>
      <c r="AC86" s="75">
        <v>1.5</v>
      </c>
      <c r="AD86" s="299"/>
      <c r="AE86" s="295"/>
      <c r="AF86" s="73"/>
      <c r="AG86" s="73"/>
      <c r="AH86" s="251"/>
      <c r="AI86" s="295"/>
      <c r="AJ86" s="73"/>
      <c r="AK86" s="73"/>
      <c r="AL86" s="296"/>
      <c r="AM86" s="295"/>
      <c r="AN86" s="73"/>
      <c r="AO86" s="73"/>
      <c r="AP86" s="251"/>
      <c r="AQ86" s="295"/>
      <c r="AR86" s="73"/>
      <c r="AS86" s="73"/>
      <c r="AT86" s="296"/>
      <c r="AU86" s="303"/>
      <c r="AV86" s="304"/>
      <c r="AW86" s="304"/>
      <c r="AX86" s="306"/>
      <c r="AY86" s="307">
        <v>1.5</v>
      </c>
      <c r="AZ86" s="304"/>
      <c r="BA86" s="304">
        <v>1.5</v>
      </c>
      <c r="BB86" s="306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</row>
    <row r="87" spans="1:69" s="743" customFormat="1" ht="35.25" customHeight="1" thickBot="1" thickTop="1">
      <c r="A87" s="787"/>
      <c r="B87" s="788"/>
      <c r="C87" s="789"/>
      <c r="D87" s="790"/>
      <c r="E87" s="849" t="s">
        <v>718</v>
      </c>
      <c r="F87" s="850"/>
      <c r="G87" s="851"/>
      <c r="H87" s="850"/>
      <c r="I87" s="852"/>
      <c r="J87" s="852"/>
      <c r="K87" s="853"/>
      <c r="L87" s="846"/>
      <c r="M87" s="746"/>
      <c r="N87" s="713"/>
      <c r="O87" s="713"/>
      <c r="P87" s="713"/>
      <c r="Q87" s="751"/>
      <c r="R87" s="744"/>
      <c r="S87" s="713"/>
      <c r="T87" s="745"/>
      <c r="U87" s="847"/>
      <c r="V87" s="715"/>
      <c r="W87" s="742"/>
      <c r="X87" s="713"/>
      <c r="Y87" s="713"/>
      <c r="Z87" s="750"/>
      <c r="AA87" s="746"/>
      <c r="AB87" s="713"/>
      <c r="AC87" s="713"/>
      <c r="AD87" s="750"/>
      <c r="AE87" s="742"/>
      <c r="AF87" s="713"/>
      <c r="AG87" s="713"/>
      <c r="AH87" s="751"/>
      <c r="AI87" s="742"/>
      <c r="AJ87" s="713"/>
      <c r="AK87" s="713"/>
      <c r="AL87" s="750"/>
      <c r="AM87" s="742"/>
      <c r="AN87" s="713"/>
      <c r="AO87" s="713"/>
      <c r="AP87" s="751"/>
      <c r="AQ87" s="742"/>
      <c r="AR87" s="713"/>
      <c r="AS87" s="713"/>
      <c r="AT87" s="750"/>
      <c r="AU87" s="742"/>
      <c r="AV87" s="713"/>
      <c r="AW87" s="713"/>
      <c r="AX87" s="750"/>
      <c r="AY87" s="746"/>
      <c r="AZ87" s="713"/>
      <c r="BA87" s="713"/>
      <c r="BB87" s="750"/>
      <c r="BC87" s="715"/>
      <c r="BD87" s="715"/>
      <c r="BE87" s="715"/>
      <c r="BF87" s="715"/>
      <c r="BG87" s="715"/>
      <c r="BH87" s="715"/>
      <c r="BI87" s="715"/>
      <c r="BJ87" s="715"/>
      <c r="BK87" s="715"/>
      <c r="BL87" s="715"/>
      <c r="BM87" s="715"/>
      <c r="BN87" s="715"/>
      <c r="BO87" s="715"/>
      <c r="BP87" s="715"/>
      <c r="BQ87" s="715"/>
    </row>
    <row r="88" spans="1:69" s="313" customFormat="1" ht="38.25" customHeight="1" thickTop="1">
      <c r="A88" s="459" t="s">
        <v>224</v>
      </c>
      <c r="B88" s="249">
        <v>9</v>
      </c>
      <c r="C88" s="1033" t="s">
        <v>863</v>
      </c>
      <c r="D88" s="184"/>
      <c r="E88" s="400" t="s">
        <v>313</v>
      </c>
      <c r="F88" s="94">
        <v>5</v>
      </c>
      <c r="G88" s="26">
        <f aca="true" t="shared" si="8" ref="G88:G117">F88*36</f>
        <v>180</v>
      </c>
      <c r="H88" s="295" t="s">
        <v>686</v>
      </c>
      <c r="I88" s="54"/>
      <c r="J88" s="55">
        <v>1</v>
      </c>
      <c r="K88" s="54"/>
      <c r="L88" s="377"/>
      <c r="M88" s="53">
        <f aca="true" t="shared" si="9" ref="M88:M117">SUM(N88:P88)</f>
        <v>90</v>
      </c>
      <c r="N88" s="54">
        <v>54</v>
      </c>
      <c r="O88" s="54"/>
      <c r="P88" s="54">
        <v>36</v>
      </c>
      <c r="Q88" s="56">
        <f aca="true" t="shared" si="10" ref="Q88:Q117">L88-M88</f>
        <v>-90</v>
      </c>
      <c r="R88" s="50" t="s">
        <v>314</v>
      </c>
      <c r="S88" s="466"/>
      <c r="T88" s="89"/>
      <c r="U88" s="250" t="s">
        <v>312</v>
      </c>
      <c r="V88" s="392"/>
      <c r="W88" s="125">
        <v>5</v>
      </c>
      <c r="X88" s="57">
        <v>3</v>
      </c>
      <c r="Y88" s="57"/>
      <c r="Z88" s="70">
        <v>2</v>
      </c>
      <c r="AA88" s="449"/>
      <c r="AB88" s="69"/>
      <c r="AC88" s="69"/>
      <c r="AD88" s="83" t="s">
        <v>120</v>
      </c>
      <c r="AE88" s="137" t="s">
        <v>120</v>
      </c>
      <c r="AF88" s="92" t="s">
        <v>120</v>
      </c>
      <c r="AG88" s="92" t="s">
        <v>120</v>
      </c>
      <c r="AH88" s="152" t="s">
        <v>120</v>
      </c>
      <c r="AI88" s="156"/>
      <c r="AJ88" s="92"/>
      <c r="AK88" s="92"/>
      <c r="AL88" s="93"/>
      <c r="AM88" s="145"/>
      <c r="AN88" s="106"/>
      <c r="AO88" s="106"/>
      <c r="AP88" s="163"/>
      <c r="AQ88" s="169"/>
      <c r="AR88" s="107"/>
      <c r="AS88" s="107"/>
      <c r="AT88" s="146"/>
      <c r="AU88" s="149"/>
      <c r="AV88" s="107"/>
      <c r="AW88" s="107"/>
      <c r="AX88" s="146"/>
      <c r="AY88" s="140"/>
      <c r="AZ88" s="107"/>
      <c r="BA88" s="107"/>
      <c r="BB88" s="146"/>
      <c r="BC88" s="392"/>
      <c r="BD88" s="392"/>
      <c r="BE88" s="392"/>
      <c r="BF88" s="392"/>
      <c r="BG88" s="392"/>
      <c r="BH88" s="392"/>
      <c r="BI88" s="392"/>
      <c r="BJ88" s="392"/>
      <c r="BK88" s="392"/>
      <c r="BL88" s="392"/>
      <c r="BM88" s="392"/>
      <c r="BN88" s="392"/>
      <c r="BO88" s="392"/>
      <c r="BP88" s="392"/>
      <c r="BQ88" s="392"/>
    </row>
    <row r="89" spans="1:69" s="49" customFormat="1" ht="38.25" customHeight="1">
      <c r="A89" s="459" t="s">
        <v>224</v>
      </c>
      <c r="B89" s="249">
        <v>9</v>
      </c>
      <c r="C89" s="1033"/>
      <c r="D89" s="184"/>
      <c r="E89" s="400" t="s">
        <v>318</v>
      </c>
      <c r="F89" s="23">
        <v>5</v>
      </c>
      <c r="G89" s="26">
        <f t="shared" si="8"/>
        <v>180</v>
      </c>
      <c r="H89" s="295" t="s">
        <v>686</v>
      </c>
      <c r="I89" s="28" t="s">
        <v>676</v>
      </c>
      <c r="J89" s="62">
        <v>1</v>
      </c>
      <c r="K89" s="62"/>
      <c r="L89" s="377"/>
      <c r="M89" s="67">
        <f t="shared" si="9"/>
        <v>72</v>
      </c>
      <c r="N89" s="59">
        <v>36</v>
      </c>
      <c r="O89" s="59"/>
      <c r="P89" s="59">
        <v>36</v>
      </c>
      <c r="Q89" s="88">
        <f t="shared" si="10"/>
        <v>-72</v>
      </c>
      <c r="R89" s="111" t="s">
        <v>558</v>
      </c>
      <c r="S89" s="464"/>
      <c r="T89" s="256" t="s">
        <v>398</v>
      </c>
      <c r="U89" s="250" t="s">
        <v>317</v>
      </c>
      <c r="V89" s="1"/>
      <c r="W89" s="126">
        <v>4</v>
      </c>
      <c r="X89" s="59">
        <v>2</v>
      </c>
      <c r="Y89" s="59"/>
      <c r="Z89" s="60">
        <v>2</v>
      </c>
      <c r="AA89" s="58"/>
      <c r="AB89" s="59"/>
      <c r="AC89" s="59"/>
      <c r="AD89" s="60"/>
      <c r="AE89" s="135" t="s">
        <v>120</v>
      </c>
      <c r="AF89" s="92" t="s">
        <v>120</v>
      </c>
      <c r="AG89" s="92" t="s">
        <v>120</v>
      </c>
      <c r="AH89" s="152" t="s">
        <v>120</v>
      </c>
      <c r="AI89" s="156"/>
      <c r="AJ89" s="92"/>
      <c r="AK89" s="92"/>
      <c r="AL89" s="93"/>
      <c r="AM89" s="145"/>
      <c r="AN89" s="106"/>
      <c r="AO89" s="106"/>
      <c r="AP89" s="163"/>
      <c r="AQ89" s="169"/>
      <c r="AR89" s="107"/>
      <c r="AS89" s="107"/>
      <c r="AT89" s="146"/>
      <c r="AU89" s="149"/>
      <c r="AV89" s="107"/>
      <c r="AW89" s="107"/>
      <c r="AX89" s="146"/>
      <c r="AY89" s="140"/>
      <c r="AZ89" s="107"/>
      <c r="BA89" s="107"/>
      <c r="BB89" s="146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s="49" customFormat="1" ht="38.25" customHeight="1">
      <c r="A90" s="459" t="s">
        <v>224</v>
      </c>
      <c r="B90" s="249">
        <v>9</v>
      </c>
      <c r="C90" s="1033"/>
      <c r="D90" s="184"/>
      <c r="E90" s="400" t="s">
        <v>322</v>
      </c>
      <c r="F90" s="23">
        <v>5</v>
      </c>
      <c r="G90" s="26">
        <f t="shared" si="8"/>
        <v>180</v>
      </c>
      <c r="H90" s="295" t="s">
        <v>684</v>
      </c>
      <c r="I90" s="62"/>
      <c r="J90" s="62">
        <v>1</v>
      </c>
      <c r="K90" s="62"/>
      <c r="L90" s="377"/>
      <c r="M90" s="67">
        <f t="shared" si="9"/>
        <v>72</v>
      </c>
      <c r="N90" s="59">
        <v>26</v>
      </c>
      <c r="O90" s="59"/>
      <c r="P90" s="59">
        <v>46</v>
      </c>
      <c r="Q90" s="88">
        <f t="shared" si="10"/>
        <v>-72</v>
      </c>
      <c r="R90" s="246" t="s">
        <v>559</v>
      </c>
      <c r="S90" s="467"/>
      <c r="T90" s="89" t="s">
        <v>415</v>
      </c>
      <c r="U90" s="250" t="s">
        <v>321</v>
      </c>
      <c r="V90" s="17"/>
      <c r="W90" s="126">
        <v>4</v>
      </c>
      <c r="X90" s="59">
        <v>1.5</v>
      </c>
      <c r="Y90" s="59"/>
      <c r="Z90" s="60">
        <v>2.5</v>
      </c>
      <c r="AA90" s="58"/>
      <c r="AB90" s="59"/>
      <c r="AC90" s="59"/>
      <c r="AD90" s="60"/>
      <c r="AE90" s="135" t="s">
        <v>120</v>
      </c>
      <c r="AF90" s="92" t="s">
        <v>120</v>
      </c>
      <c r="AG90" s="92" t="s">
        <v>120</v>
      </c>
      <c r="AH90" s="152" t="s">
        <v>120</v>
      </c>
      <c r="AI90" s="156"/>
      <c r="AJ90" s="92"/>
      <c r="AK90" s="92"/>
      <c r="AL90" s="93"/>
      <c r="AM90" s="145"/>
      <c r="AN90" s="106"/>
      <c r="AO90" s="106"/>
      <c r="AP90" s="163"/>
      <c r="AQ90" s="169"/>
      <c r="AR90" s="107"/>
      <c r="AS90" s="107"/>
      <c r="AT90" s="146"/>
      <c r="AU90" s="149"/>
      <c r="AV90" s="107"/>
      <c r="AW90" s="107"/>
      <c r="AX90" s="146"/>
      <c r="AY90" s="140"/>
      <c r="AZ90" s="107"/>
      <c r="BA90" s="107"/>
      <c r="BB90" s="146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</row>
    <row r="91" spans="1:69" s="49" customFormat="1" ht="34.5" customHeight="1">
      <c r="A91" s="502" t="s">
        <v>224</v>
      </c>
      <c r="B91" s="503">
        <v>9</v>
      </c>
      <c r="C91" s="1033"/>
      <c r="D91" s="533"/>
      <c r="E91" s="651" t="s">
        <v>412</v>
      </c>
      <c r="F91" s="501">
        <v>5</v>
      </c>
      <c r="G91" s="477">
        <f>F91*36</f>
        <v>180</v>
      </c>
      <c r="H91" s="476" t="s">
        <v>684</v>
      </c>
      <c r="I91" s="428"/>
      <c r="J91" s="428">
        <v>1</v>
      </c>
      <c r="K91" s="426" t="s">
        <v>678</v>
      </c>
      <c r="L91" s="382"/>
      <c r="M91" s="67">
        <f>SUM(N91:P91)</f>
        <v>72</v>
      </c>
      <c r="N91" s="66">
        <v>36</v>
      </c>
      <c r="O91" s="66"/>
      <c r="P91" s="66">
        <v>36</v>
      </c>
      <c r="Q91" s="90">
        <f>L91-M91</f>
        <v>-72</v>
      </c>
      <c r="R91" s="111" t="s">
        <v>558</v>
      </c>
      <c r="S91" s="464"/>
      <c r="T91" s="73" t="s">
        <v>383</v>
      </c>
      <c r="U91" s="254" t="s">
        <v>352</v>
      </c>
      <c r="V91" s="48"/>
      <c r="W91" s="126">
        <v>4</v>
      </c>
      <c r="X91" s="59">
        <v>2</v>
      </c>
      <c r="Y91" s="59"/>
      <c r="Z91" s="60">
        <v>2</v>
      </c>
      <c r="AA91" s="58"/>
      <c r="AB91" s="59"/>
      <c r="AC91" s="59"/>
      <c r="AD91" s="60"/>
      <c r="AE91" s="124"/>
      <c r="AF91" s="66"/>
      <c r="AG91" s="66"/>
      <c r="AH91" s="90"/>
      <c r="AI91" s="124"/>
      <c r="AJ91" s="66"/>
      <c r="AK91" s="66"/>
      <c r="AL91" s="68"/>
      <c r="AM91" s="142"/>
      <c r="AN91" s="72"/>
      <c r="AO91" s="72"/>
      <c r="AP91" s="160"/>
      <c r="AQ91" s="142"/>
      <c r="AR91" s="72"/>
      <c r="AS91" s="72"/>
      <c r="AT91" s="134"/>
      <c r="AU91" s="142"/>
      <c r="AV91" s="72"/>
      <c r="AW91" s="72"/>
      <c r="AX91" s="134"/>
      <c r="AY91" s="130"/>
      <c r="AZ91" s="72"/>
      <c r="BA91" s="72"/>
      <c r="BB91" s="134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</row>
    <row r="92" spans="1:69" s="49" customFormat="1" ht="38.25" customHeight="1">
      <c r="A92" s="459" t="s">
        <v>224</v>
      </c>
      <c r="B92" s="39">
        <v>9</v>
      </c>
      <c r="C92" s="1033"/>
      <c r="D92" s="183"/>
      <c r="E92" s="403" t="s">
        <v>164</v>
      </c>
      <c r="F92" s="27">
        <v>1</v>
      </c>
      <c r="G92" s="26">
        <f t="shared" si="8"/>
        <v>36</v>
      </c>
      <c r="H92" s="295" t="s">
        <v>684</v>
      </c>
      <c r="I92" s="62"/>
      <c r="J92" s="62"/>
      <c r="K92" s="62"/>
      <c r="L92" s="382"/>
      <c r="M92" s="67">
        <f t="shared" si="9"/>
        <v>18</v>
      </c>
      <c r="N92" s="59">
        <v>18</v>
      </c>
      <c r="O92" s="59"/>
      <c r="P92" s="59"/>
      <c r="Q92" s="88">
        <f t="shared" si="10"/>
        <v>-18</v>
      </c>
      <c r="R92" s="65" t="s">
        <v>324</v>
      </c>
      <c r="S92" s="465"/>
      <c r="T92" s="73"/>
      <c r="U92" s="425" t="s">
        <v>323</v>
      </c>
      <c r="V92" s="48"/>
      <c r="W92" s="126">
        <v>1</v>
      </c>
      <c r="X92" s="59">
        <v>1</v>
      </c>
      <c r="Y92" s="59"/>
      <c r="Z92" s="60"/>
      <c r="AA92" s="58"/>
      <c r="AB92" s="59"/>
      <c r="AC92" s="59"/>
      <c r="AD92" s="60"/>
      <c r="AE92" s="126"/>
      <c r="AF92" s="66"/>
      <c r="AG92" s="66"/>
      <c r="AH92" s="90"/>
      <c r="AI92" s="124"/>
      <c r="AJ92" s="66"/>
      <c r="AK92" s="66"/>
      <c r="AL92" s="68"/>
      <c r="AM92" s="142"/>
      <c r="AN92" s="72"/>
      <c r="AO92" s="72"/>
      <c r="AP92" s="160"/>
      <c r="AQ92" s="142"/>
      <c r="AR92" s="72"/>
      <c r="AS92" s="72"/>
      <c r="AT92" s="134"/>
      <c r="AU92" s="142"/>
      <c r="AV92" s="72"/>
      <c r="AW92" s="72"/>
      <c r="AX92" s="134"/>
      <c r="AY92" s="130"/>
      <c r="AZ92" s="72"/>
      <c r="BA92" s="72"/>
      <c r="BB92" s="134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</row>
    <row r="93" spans="1:69" s="49" customFormat="1" ht="38.25" customHeight="1">
      <c r="A93" s="459" t="s">
        <v>224</v>
      </c>
      <c r="B93" s="39">
        <v>9</v>
      </c>
      <c r="C93" s="1033"/>
      <c r="D93" s="184"/>
      <c r="E93" s="403" t="s">
        <v>213</v>
      </c>
      <c r="F93" s="27">
        <v>2</v>
      </c>
      <c r="G93" s="26">
        <f t="shared" si="8"/>
        <v>72</v>
      </c>
      <c r="H93" s="295" t="s">
        <v>685</v>
      </c>
      <c r="I93" s="20"/>
      <c r="J93" s="20">
        <v>1</v>
      </c>
      <c r="K93" s="20" t="s">
        <v>21</v>
      </c>
      <c r="L93" s="382"/>
      <c r="M93" s="67">
        <f t="shared" si="9"/>
        <v>26</v>
      </c>
      <c r="N93" s="66">
        <v>8</v>
      </c>
      <c r="O93" s="66">
        <v>18</v>
      </c>
      <c r="P93" s="66"/>
      <c r="Q93" s="90">
        <f t="shared" si="10"/>
        <v>-26</v>
      </c>
      <c r="R93" s="111" t="s">
        <v>559</v>
      </c>
      <c r="S93" s="464"/>
      <c r="T93" s="73" t="s">
        <v>410</v>
      </c>
      <c r="U93" s="425" t="s">
        <v>359</v>
      </c>
      <c r="V93" s="392"/>
      <c r="W93" s="126">
        <v>1.5</v>
      </c>
      <c r="X93" s="59">
        <v>0.5</v>
      </c>
      <c r="Y93" s="59">
        <v>1</v>
      </c>
      <c r="Z93" s="60"/>
      <c r="AA93" s="58"/>
      <c r="AB93" s="59"/>
      <c r="AC93" s="59"/>
      <c r="AD93" s="60"/>
      <c r="AE93" s="124"/>
      <c r="AF93" s="66"/>
      <c r="AG93" s="66"/>
      <c r="AH93" s="90"/>
      <c r="AI93" s="124"/>
      <c r="AJ93" s="66"/>
      <c r="AK93" s="66"/>
      <c r="AL93" s="68"/>
      <c r="AM93" s="142"/>
      <c r="AN93" s="72"/>
      <c r="AO93" s="72"/>
      <c r="AP93" s="160"/>
      <c r="AQ93" s="142"/>
      <c r="AR93" s="72"/>
      <c r="AS93" s="72"/>
      <c r="AT93" s="134"/>
      <c r="AU93" s="142"/>
      <c r="AV93" s="72"/>
      <c r="AW93" s="72"/>
      <c r="AX93" s="134"/>
      <c r="AY93" s="130"/>
      <c r="AZ93" s="72"/>
      <c r="BA93" s="72"/>
      <c r="BB93" s="134"/>
      <c r="BC93" s="392"/>
      <c r="BD93" s="392"/>
      <c r="BE93" s="392"/>
      <c r="BF93" s="392"/>
      <c r="BG93" s="392"/>
      <c r="BH93" s="392"/>
      <c r="BI93" s="392"/>
      <c r="BJ93" s="392"/>
      <c r="BK93" s="392"/>
      <c r="BL93" s="392"/>
      <c r="BM93" s="392"/>
      <c r="BN93" s="392"/>
      <c r="BO93" s="392"/>
      <c r="BP93" s="392"/>
      <c r="BQ93" s="392"/>
    </row>
    <row r="94" spans="1:69" s="313" customFormat="1" ht="38.25" customHeight="1">
      <c r="A94" s="459" t="s">
        <v>224</v>
      </c>
      <c r="B94" s="39">
        <v>9</v>
      </c>
      <c r="C94" s="1033"/>
      <c r="D94" s="183"/>
      <c r="E94" s="403" t="s">
        <v>226</v>
      </c>
      <c r="F94" s="27">
        <v>2</v>
      </c>
      <c r="G94" s="26">
        <f t="shared" si="8"/>
        <v>72</v>
      </c>
      <c r="H94" s="295" t="s">
        <v>685</v>
      </c>
      <c r="I94" s="20"/>
      <c r="J94" s="20">
        <v>1</v>
      </c>
      <c r="K94" s="20"/>
      <c r="L94" s="382"/>
      <c r="M94" s="67">
        <f t="shared" si="9"/>
        <v>36</v>
      </c>
      <c r="N94" s="66">
        <v>18</v>
      </c>
      <c r="O94" s="66">
        <v>18</v>
      </c>
      <c r="P94" s="66"/>
      <c r="Q94" s="90">
        <f t="shared" si="10"/>
        <v>-36</v>
      </c>
      <c r="R94" s="65" t="s">
        <v>311</v>
      </c>
      <c r="S94" s="465"/>
      <c r="T94" s="73"/>
      <c r="U94" s="110" t="s">
        <v>369</v>
      </c>
      <c r="V94" s="2"/>
      <c r="W94" s="126">
        <v>2</v>
      </c>
      <c r="X94" s="59">
        <v>1</v>
      </c>
      <c r="Y94" s="59">
        <v>1</v>
      </c>
      <c r="Z94" s="60"/>
      <c r="AA94" s="58"/>
      <c r="AB94" s="59"/>
      <c r="AC94" s="59"/>
      <c r="AD94" s="60"/>
      <c r="AE94" s="124"/>
      <c r="AF94" s="66"/>
      <c r="AG94" s="66"/>
      <c r="AH94" s="90"/>
      <c r="AI94" s="124"/>
      <c r="AJ94" s="66"/>
      <c r="AK94" s="66"/>
      <c r="AL94" s="68"/>
      <c r="AM94" s="142"/>
      <c r="AN94" s="72"/>
      <c r="AO94" s="72"/>
      <c r="AP94" s="160"/>
      <c r="AQ94" s="142"/>
      <c r="AR94" s="72"/>
      <c r="AS94" s="72"/>
      <c r="AT94" s="134"/>
      <c r="AU94" s="142"/>
      <c r="AV94" s="72"/>
      <c r="AW94" s="72"/>
      <c r="AX94" s="134"/>
      <c r="AY94" s="130"/>
      <c r="AZ94" s="72"/>
      <c r="BA94" s="72"/>
      <c r="BB94" s="134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s="49" customFormat="1" ht="38.25" customHeight="1">
      <c r="A95" s="459" t="s">
        <v>224</v>
      </c>
      <c r="B95" s="39">
        <v>9</v>
      </c>
      <c r="C95" s="1033"/>
      <c r="D95" s="184"/>
      <c r="E95" s="403" t="s">
        <v>357</v>
      </c>
      <c r="F95" s="23">
        <v>3.5</v>
      </c>
      <c r="G95" s="26">
        <f t="shared" si="8"/>
        <v>126</v>
      </c>
      <c r="H95" s="295" t="s">
        <v>685</v>
      </c>
      <c r="I95" s="20"/>
      <c r="J95" s="20">
        <v>1</v>
      </c>
      <c r="K95" s="62" t="s">
        <v>678</v>
      </c>
      <c r="L95" s="382"/>
      <c r="M95" s="67">
        <f t="shared" si="9"/>
        <v>44</v>
      </c>
      <c r="N95" s="66">
        <v>18</v>
      </c>
      <c r="O95" s="66"/>
      <c r="P95" s="66">
        <v>26</v>
      </c>
      <c r="Q95" s="90">
        <f t="shared" si="10"/>
        <v>-44</v>
      </c>
      <c r="R95" s="111" t="s">
        <v>558</v>
      </c>
      <c r="S95" s="464"/>
      <c r="T95" s="73" t="s">
        <v>409</v>
      </c>
      <c r="U95" s="425" t="s">
        <v>356</v>
      </c>
      <c r="V95" s="1"/>
      <c r="W95" s="126">
        <v>2.5</v>
      </c>
      <c r="X95" s="59">
        <v>1</v>
      </c>
      <c r="Y95" s="59"/>
      <c r="Z95" s="60">
        <v>1.5</v>
      </c>
      <c r="AA95" s="58"/>
      <c r="AB95" s="59"/>
      <c r="AC95" s="59"/>
      <c r="AD95" s="60"/>
      <c r="AE95" s="124"/>
      <c r="AF95" s="66"/>
      <c r="AG95" s="66"/>
      <c r="AH95" s="90"/>
      <c r="AI95" s="124"/>
      <c r="AJ95" s="66"/>
      <c r="AK95" s="66"/>
      <c r="AL95" s="68"/>
      <c r="AM95" s="142"/>
      <c r="AN95" s="72"/>
      <c r="AO95" s="72"/>
      <c r="AP95" s="160"/>
      <c r="AQ95" s="142"/>
      <c r="AR95" s="72"/>
      <c r="AS95" s="72"/>
      <c r="AT95" s="134"/>
      <c r="AU95" s="142"/>
      <c r="AV95" s="72"/>
      <c r="AW95" s="72"/>
      <c r="AX95" s="134"/>
      <c r="AY95" s="130"/>
      <c r="AZ95" s="72"/>
      <c r="BA95" s="72"/>
      <c r="BB95" s="134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s="49" customFormat="1" ht="44.25" customHeight="1" thickBot="1">
      <c r="A96" s="511" t="s">
        <v>224</v>
      </c>
      <c r="B96" s="512">
        <v>9</v>
      </c>
      <c r="C96" s="1034"/>
      <c r="D96" s="643"/>
      <c r="E96" s="509" t="s">
        <v>591</v>
      </c>
      <c r="F96" s="510">
        <v>1.5</v>
      </c>
      <c r="G96" s="482">
        <f t="shared" si="8"/>
        <v>54</v>
      </c>
      <c r="H96" s="481" t="s">
        <v>538</v>
      </c>
      <c r="I96" s="498"/>
      <c r="J96" s="498"/>
      <c r="K96" s="498" t="s">
        <v>680</v>
      </c>
      <c r="L96" s="382"/>
      <c r="M96" s="67">
        <f t="shared" si="9"/>
        <v>72</v>
      </c>
      <c r="N96" s="66"/>
      <c r="O96" s="66">
        <v>72</v>
      </c>
      <c r="P96" s="66"/>
      <c r="Q96" s="90">
        <f t="shared" si="10"/>
        <v>-72</v>
      </c>
      <c r="R96" s="281" t="s">
        <v>422</v>
      </c>
      <c r="S96" s="48"/>
      <c r="T96" s="73"/>
      <c r="U96" s="425" t="s">
        <v>402</v>
      </c>
      <c r="V96" s="17"/>
      <c r="W96" s="126">
        <v>2</v>
      </c>
      <c r="X96" s="59"/>
      <c r="Y96" s="59">
        <v>2</v>
      </c>
      <c r="Z96" s="60"/>
      <c r="AA96" s="58">
        <v>2</v>
      </c>
      <c r="AB96" s="59"/>
      <c r="AC96" s="59">
        <v>2</v>
      </c>
      <c r="AD96" s="60"/>
      <c r="AE96" s="124"/>
      <c r="AF96" s="66"/>
      <c r="AG96" s="66"/>
      <c r="AH96" s="90"/>
      <c r="AI96" s="124"/>
      <c r="AJ96" s="66"/>
      <c r="AK96" s="66"/>
      <c r="AL96" s="68"/>
      <c r="AM96" s="142"/>
      <c r="AN96" s="72"/>
      <c r="AO96" s="72"/>
      <c r="AP96" s="160"/>
      <c r="AQ96" s="142"/>
      <c r="AR96" s="72"/>
      <c r="AS96" s="72"/>
      <c r="AT96" s="134"/>
      <c r="AU96" s="142"/>
      <c r="AV96" s="72"/>
      <c r="AW96" s="72"/>
      <c r="AX96" s="134"/>
      <c r="AY96" s="130"/>
      <c r="AZ96" s="72"/>
      <c r="BA96" s="72"/>
      <c r="BB96" s="134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</row>
    <row r="97" spans="1:69" s="313" customFormat="1" ht="44.25" customHeight="1" thickTop="1">
      <c r="A97" s="502" t="s">
        <v>224</v>
      </c>
      <c r="B97" s="508">
        <v>10</v>
      </c>
      <c r="C97" s="1033" t="s">
        <v>863</v>
      </c>
      <c r="D97" s="513"/>
      <c r="E97" s="504" t="s">
        <v>329</v>
      </c>
      <c r="F97" s="505">
        <v>5</v>
      </c>
      <c r="G97" s="477">
        <f t="shared" si="8"/>
        <v>180</v>
      </c>
      <c r="H97" s="476" t="s">
        <v>686</v>
      </c>
      <c r="I97" s="506"/>
      <c r="J97" s="507">
        <v>1</v>
      </c>
      <c r="K97" s="506"/>
      <c r="L97" s="377"/>
      <c r="M97" s="53">
        <f t="shared" si="9"/>
        <v>54</v>
      </c>
      <c r="N97" s="54">
        <v>28</v>
      </c>
      <c r="O97" s="54"/>
      <c r="P97" s="54">
        <v>26</v>
      </c>
      <c r="Q97" s="56">
        <f t="shared" si="10"/>
        <v>-54</v>
      </c>
      <c r="R97" s="111" t="s">
        <v>560</v>
      </c>
      <c r="S97" s="464"/>
      <c r="T97" s="89" t="s">
        <v>326</v>
      </c>
      <c r="U97" s="250" t="s">
        <v>328</v>
      </c>
      <c r="V97" s="2"/>
      <c r="W97" s="127" t="s">
        <v>120</v>
      </c>
      <c r="X97" s="69" t="s">
        <v>120</v>
      </c>
      <c r="Y97" s="69" t="s">
        <v>120</v>
      </c>
      <c r="Z97" s="83" t="s">
        <v>120</v>
      </c>
      <c r="AA97" s="448">
        <v>3</v>
      </c>
      <c r="AB97" s="57">
        <v>1.5</v>
      </c>
      <c r="AC97" s="69"/>
      <c r="AD97" s="70">
        <v>1.5</v>
      </c>
      <c r="AE97" s="135" t="s">
        <v>120</v>
      </c>
      <c r="AF97" s="92" t="s">
        <v>120</v>
      </c>
      <c r="AG97" s="92" t="s">
        <v>120</v>
      </c>
      <c r="AH97" s="152" t="s">
        <v>120</v>
      </c>
      <c r="AI97" s="156"/>
      <c r="AJ97" s="92"/>
      <c r="AK97" s="92"/>
      <c r="AL97" s="93"/>
      <c r="AM97" s="145"/>
      <c r="AN97" s="106"/>
      <c r="AO97" s="106"/>
      <c r="AP97" s="163"/>
      <c r="AQ97" s="169"/>
      <c r="AR97" s="107"/>
      <c r="AS97" s="107"/>
      <c r="AT97" s="146"/>
      <c r="AU97" s="149"/>
      <c r="AV97" s="107"/>
      <c r="AW97" s="107"/>
      <c r="AX97" s="146"/>
      <c r="AY97" s="140"/>
      <c r="AZ97" s="107"/>
      <c r="BA97" s="107"/>
      <c r="BB97" s="146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s="49" customFormat="1" ht="44.25" customHeight="1">
      <c r="A98" s="459" t="s">
        <v>224</v>
      </c>
      <c r="B98" s="39">
        <v>10</v>
      </c>
      <c r="C98" s="1033"/>
      <c r="D98" s="183"/>
      <c r="E98" s="403" t="s">
        <v>165</v>
      </c>
      <c r="F98" s="27">
        <v>1</v>
      </c>
      <c r="G98" s="26">
        <f t="shared" si="8"/>
        <v>36</v>
      </c>
      <c r="H98" s="295" t="s">
        <v>686</v>
      </c>
      <c r="I98" s="62"/>
      <c r="J98" s="62"/>
      <c r="K98" s="62"/>
      <c r="L98" s="382"/>
      <c r="M98" s="67">
        <f t="shared" si="9"/>
        <v>18</v>
      </c>
      <c r="N98" s="59">
        <v>10</v>
      </c>
      <c r="O98" s="59">
        <v>8</v>
      </c>
      <c r="P98" s="59"/>
      <c r="Q98" s="88">
        <f t="shared" si="10"/>
        <v>-18</v>
      </c>
      <c r="R98" s="65" t="s">
        <v>324</v>
      </c>
      <c r="S98" s="465"/>
      <c r="T98" s="73"/>
      <c r="U98" s="110" t="s">
        <v>325</v>
      </c>
      <c r="V98" s="48"/>
      <c r="W98" s="126"/>
      <c r="X98" s="59"/>
      <c r="Y98" s="59"/>
      <c r="Z98" s="60"/>
      <c r="AA98" s="58">
        <v>1</v>
      </c>
      <c r="AB98" s="59">
        <v>0.5</v>
      </c>
      <c r="AC98" s="59">
        <v>0.5</v>
      </c>
      <c r="AD98" s="60"/>
      <c r="AE98" s="126"/>
      <c r="AF98" s="66"/>
      <c r="AG98" s="66"/>
      <c r="AH98" s="90"/>
      <c r="AI98" s="124"/>
      <c r="AJ98" s="66"/>
      <c r="AK98" s="66"/>
      <c r="AL98" s="68"/>
      <c r="AM98" s="142"/>
      <c r="AN98" s="72"/>
      <c r="AO98" s="72"/>
      <c r="AP98" s="160"/>
      <c r="AQ98" s="142"/>
      <c r="AR98" s="72"/>
      <c r="AS98" s="72"/>
      <c r="AT98" s="134"/>
      <c r="AU98" s="142"/>
      <c r="AV98" s="72"/>
      <c r="AW98" s="72"/>
      <c r="AX98" s="134"/>
      <c r="AY98" s="130"/>
      <c r="AZ98" s="72"/>
      <c r="BA98" s="72"/>
      <c r="BB98" s="134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</row>
    <row r="99" spans="1:69" s="49" customFormat="1" ht="34.5" customHeight="1">
      <c r="A99" s="459" t="s">
        <v>224</v>
      </c>
      <c r="B99" s="39">
        <v>10</v>
      </c>
      <c r="C99" s="1033"/>
      <c r="D99" s="644"/>
      <c r="E99" s="636" t="s">
        <v>594</v>
      </c>
      <c r="F99" s="27">
        <v>8</v>
      </c>
      <c r="G99" s="26">
        <f t="shared" si="8"/>
        <v>288</v>
      </c>
      <c r="H99" s="295" t="s">
        <v>684</v>
      </c>
      <c r="I99" s="28" t="s">
        <v>676</v>
      </c>
      <c r="J99" s="20">
        <v>2</v>
      </c>
      <c r="K99" s="25"/>
      <c r="L99" s="386"/>
      <c r="M99" s="67">
        <f t="shared" si="9"/>
        <v>108</v>
      </c>
      <c r="N99" s="28">
        <v>54</v>
      </c>
      <c r="O99" s="28"/>
      <c r="P99" s="28">
        <v>54</v>
      </c>
      <c r="Q99" s="90">
        <f t="shared" si="10"/>
        <v>-108</v>
      </c>
      <c r="R99" s="111" t="s">
        <v>558</v>
      </c>
      <c r="S99" s="464"/>
      <c r="T99" s="255" t="s">
        <v>403</v>
      </c>
      <c r="U99" s="461" t="s">
        <v>414</v>
      </c>
      <c r="V99" s="1"/>
      <c r="W99" s="232"/>
      <c r="X99" s="233"/>
      <c r="Y99" s="233"/>
      <c r="Z99" s="234"/>
      <c r="AA99" s="235">
        <v>6</v>
      </c>
      <c r="AB99" s="59">
        <v>3</v>
      </c>
      <c r="AC99" s="59"/>
      <c r="AD99" s="60">
        <v>3</v>
      </c>
      <c r="AE99" s="31"/>
      <c r="AF99" s="28"/>
      <c r="AG99" s="28"/>
      <c r="AH99" s="30"/>
      <c r="AI99" s="31"/>
      <c r="AJ99" s="28"/>
      <c r="AK99" s="28"/>
      <c r="AL99" s="29"/>
      <c r="AM99" s="147"/>
      <c r="AN99" s="108"/>
      <c r="AO99" s="108"/>
      <c r="AP99" s="164"/>
      <c r="AQ99" s="147"/>
      <c r="AR99" s="108"/>
      <c r="AS99" s="108"/>
      <c r="AT99" s="138"/>
      <c r="AU99" s="147"/>
      <c r="AV99" s="108"/>
      <c r="AW99" s="108"/>
      <c r="AX99" s="138"/>
      <c r="AY99" s="132"/>
      <c r="AZ99" s="108"/>
      <c r="BA99" s="108"/>
      <c r="BB99" s="138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s="49" customFormat="1" ht="34.5" customHeight="1">
      <c r="A100" s="459" t="s">
        <v>224</v>
      </c>
      <c r="B100" s="39">
        <v>10</v>
      </c>
      <c r="C100" s="1033"/>
      <c r="D100" s="183"/>
      <c r="E100" s="636" t="s">
        <v>365</v>
      </c>
      <c r="F100" s="27">
        <v>5.5</v>
      </c>
      <c r="G100" s="26">
        <f t="shared" si="8"/>
        <v>198</v>
      </c>
      <c r="H100" s="295" t="s">
        <v>684</v>
      </c>
      <c r="I100" s="20"/>
      <c r="J100" s="20">
        <v>1</v>
      </c>
      <c r="K100" s="62" t="s">
        <v>678</v>
      </c>
      <c r="L100" s="382"/>
      <c r="M100" s="67">
        <f t="shared" si="9"/>
        <v>72</v>
      </c>
      <c r="N100" s="66">
        <v>36</v>
      </c>
      <c r="O100" s="66"/>
      <c r="P100" s="66">
        <v>36</v>
      </c>
      <c r="Q100" s="90">
        <f t="shared" si="10"/>
        <v>-72</v>
      </c>
      <c r="R100" s="111" t="s">
        <v>558</v>
      </c>
      <c r="S100" s="464"/>
      <c r="T100" s="73" t="s">
        <v>406</v>
      </c>
      <c r="U100" s="110" t="s">
        <v>382</v>
      </c>
      <c r="V100" s="48"/>
      <c r="W100" s="126"/>
      <c r="X100" s="59"/>
      <c r="Y100" s="59"/>
      <c r="Z100" s="60"/>
      <c r="AA100" s="58">
        <v>4</v>
      </c>
      <c r="AB100" s="59">
        <v>2</v>
      </c>
      <c r="AC100" s="59"/>
      <c r="AD100" s="60">
        <v>2</v>
      </c>
      <c r="AE100" s="124"/>
      <c r="AF100" s="66"/>
      <c r="AG100" s="66"/>
      <c r="AH100" s="90"/>
      <c r="AI100" s="124"/>
      <c r="AJ100" s="66"/>
      <c r="AK100" s="66"/>
      <c r="AL100" s="68"/>
      <c r="AM100" s="142"/>
      <c r="AN100" s="72"/>
      <c r="AO100" s="72"/>
      <c r="AP100" s="160"/>
      <c r="AQ100" s="142"/>
      <c r="AR100" s="72"/>
      <c r="AS100" s="72"/>
      <c r="AT100" s="134"/>
      <c r="AU100" s="142"/>
      <c r="AV100" s="72"/>
      <c r="AW100" s="72"/>
      <c r="AX100" s="134"/>
      <c r="AY100" s="130"/>
      <c r="AZ100" s="72"/>
      <c r="BA100" s="72"/>
      <c r="BB100" s="134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</row>
    <row r="101" spans="1:69" s="49" customFormat="1" ht="44.25" customHeight="1">
      <c r="A101" s="459" t="s">
        <v>224</v>
      </c>
      <c r="B101" s="249">
        <v>10</v>
      </c>
      <c r="C101" s="1033"/>
      <c r="D101" s="184"/>
      <c r="E101" s="400" t="s">
        <v>396</v>
      </c>
      <c r="F101" s="23">
        <v>5</v>
      </c>
      <c r="G101" s="26">
        <f t="shared" si="8"/>
        <v>180</v>
      </c>
      <c r="H101" s="295" t="s">
        <v>684</v>
      </c>
      <c r="I101" s="62"/>
      <c r="J101" s="62">
        <v>1</v>
      </c>
      <c r="K101" s="62" t="s">
        <v>678</v>
      </c>
      <c r="L101" s="377"/>
      <c r="M101" s="67">
        <f t="shared" si="9"/>
        <v>54</v>
      </c>
      <c r="N101" s="59">
        <v>26</v>
      </c>
      <c r="O101" s="59">
        <v>10</v>
      </c>
      <c r="P101" s="59">
        <v>18</v>
      </c>
      <c r="Q101" s="88">
        <f t="shared" si="10"/>
        <v>-54</v>
      </c>
      <c r="R101" s="91" t="s">
        <v>397</v>
      </c>
      <c r="S101" s="468"/>
      <c r="T101" s="75"/>
      <c r="U101" s="250" t="s">
        <v>400</v>
      </c>
      <c r="V101" s="17"/>
      <c r="W101" s="126"/>
      <c r="X101" s="59"/>
      <c r="Y101" s="59"/>
      <c r="Z101" s="60"/>
      <c r="AA101" s="58">
        <v>3</v>
      </c>
      <c r="AB101" s="59">
        <v>1.5</v>
      </c>
      <c r="AC101" s="59">
        <v>0.5</v>
      </c>
      <c r="AD101" s="60">
        <v>1</v>
      </c>
      <c r="AE101" s="135" t="s">
        <v>120</v>
      </c>
      <c r="AF101" s="92" t="s">
        <v>120</v>
      </c>
      <c r="AG101" s="92" t="s">
        <v>120</v>
      </c>
      <c r="AH101" s="152" t="s">
        <v>120</v>
      </c>
      <c r="AI101" s="156"/>
      <c r="AJ101" s="92"/>
      <c r="AK101" s="92"/>
      <c r="AL101" s="93"/>
      <c r="AM101" s="145"/>
      <c r="AN101" s="106"/>
      <c r="AO101" s="106"/>
      <c r="AP101" s="163"/>
      <c r="AQ101" s="169"/>
      <c r="AR101" s="107"/>
      <c r="AS101" s="107"/>
      <c r="AT101" s="146"/>
      <c r="AU101" s="149"/>
      <c r="AV101" s="107"/>
      <c r="AW101" s="107"/>
      <c r="AX101" s="146"/>
      <c r="AY101" s="140"/>
      <c r="AZ101" s="107"/>
      <c r="BA101" s="107"/>
      <c r="BB101" s="146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</row>
    <row r="102" spans="1:69" s="49" customFormat="1" ht="44.25" customHeight="1">
      <c r="A102" s="459" t="s">
        <v>224</v>
      </c>
      <c r="B102" s="39">
        <v>10</v>
      </c>
      <c r="C102" s="1033"/>
      <c r="D102" s="183"/>
      <c r="E102" s="403" t="s">
        <v>591</v>
      </c>
      <c r="F102" s="27">
        <v>1.5</v>
      </c>
      <c r="G102" s="26">
        <f t="shared" si="8"/>
        <v>54</v>
      </c>
      <c r="H102" s="295" t="s">
        <v>685</v>
      </c>
      <c r="I102" s="20"/>
      <c r="J102" s="20"/>
      <c r="K102" s="20"/>
      <c r="L102" s="382"/>
      <c r="M102" s="67">
        <f t="shared" si="9"/>
        <v>72</v>
      </c>
      <c r="N102" s="66"/>
      <c r="O102" s="66">
        <v>72</v>
      </c>
      <c r="P102" s="66"/>
      <c r="Q102" s="90">
        <f t="shared" si="10"/>
        <v>-72</v>
      </c>
      <c r="R102" s="281" t="s">
        <v>422</v>
      </c>
      <c r="S102" s="48"/>
      <c r="T102" s="73"/>
      <c r="U102" s="425" t="s">
        <v>402</v>
      </c>
      <c r="V102" s="17"/>
      <c r="W102" s="126">
        <v>2</v>
      </c>
      <c r="X102" s="59"/>
      <c r="Y102" s="59">
        <v>2</v>
      </c>
      <c r="Z102" s="60"/>
      <c r="AA102" s="58">
        <v>2</v>
      </c>
      <c r="AB102" s="59"/>
      <c r="AC102" s="59">
        <v>2</v>
      </c>
      <c r="AD102" s="60"/>
      <c r="AE102" s="124"/>
      <c r="AF102" s="66"/>
      <c r="AG102" s="66"/>
      <c r="AH102" s="90"/>
      <c r="AI102" s="124"/>
      <c r="AJ102" s="66"/>
      <c r="AK102" s="66"/>
      <c r="AL102" s="68"/>
      <c r="AM102" s="142"/>
      <c r="AN102" s="72"/>
      <c r="AO102" s="72"/>
      <c r="AP102" s="160"/>
      <c r="AQ102" s="142"/>
      <c r="AR102" s="72"/>
      <c r="AS102" s="72"/>
      <c r="AT102" s="134"/>
      <c r="AU102" s="142"/>
      <c r="AV102" s="72"/>
      <c r="AW102" s="72"/>
      <c r="AX102" s="134"/>
      <c r="AY102" s="130"/>
      <c r="AZ102" s="72"/>
      <c r="BA102" s="72"/>
      <c r="BB102" s="134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</row>
    <row r="103" spans="1:69" s="49" customFormat="1" ht="34.5" customHeight="1">
      <c r="A103" s="459" t="s">
        <v>224</v>
      </c>
      <c r="B103" s="39">
        <v>10</v>
      </c>
      <c r="C103" s="1033"/>
      <c r="D103" s="183"/>
      <c r="E103" s="403" t="s">
        <v>160</v>
      </c>
      <c r="F103" s="27">
        <v>1</v>
      </c>
      <c r="G103" s="26">
        <f t="shared" si="8"/>
        <v>36</v>
      </c>
      <c r="H103" s="295" t="s">
        <v>685</v>
      </c>
      <c r="I103" s="20"/>
      <c r="J103" s="20">
        <v>1</v>
      </c>
      <c r="K103" s="20"/>
      <c r="L103" s="382"/>
      <c r="M103" s="67">
        <f t="shared" si="9"/>
        <v>18</v>
      </c>
      <c r="N103" s="66">
        <v>18</v>
      </c>
      <c r="O103" s="66"/>
      <c r="P103" s="66"/>
      <c r="Q103" s="90">
        <f t="shared" si="10"/>
        <v>-18</v>
      </c>
      <c r="R103" s="65" t="s">
        <v>311</v>
      </c>
      <c r="S103" s="465"/>
      <c r="T103" s="73"/>
      <c r="U103" s="425" t="s">
        <v>310</v>
      </c>
      <c r="V103" s="2"/>
      <c r="W103" s="126"/>
      <c r="X103" s="59"/>
      <c r="Y103" s="59"/>
      <c r="Z103" s="60"/>
      <c r="AA103" s="58">
        <v>1</v>
      </c>
      <c r="AB103" s="59">
        <v>1</v>
      </c>
      <c r="AC103" s="59"/>
      <c r="AD103" s="60"/>
      <c r="AE103" s="124"/>
      <c r="AF103" s="66"/>
      <c r="AG103" s="66"/>
      <c r="AH103" s="90"/>
      <c r="AI103" s="124"/>
      <c r="AJ103" s="66"/>
      <c r="AK103" s="66"/>
      <c r="AL103" s="68"/>
      <c r="AM103" s="142"/>
      <c r="AN103" s="72"/>
      <c r="AO103" s="72"/>
      <c r="AP103" s="160"/>
      <c r="AQ103" s="142"/>
      <c r="AR103" s="72"/>
      <c r="AS103" s="72"/>
      <c r="AT103" s="134"/>
      <c r="AU103" s="142"/>
      <c r="AV103" s="72"/>
      <c r="AW103" s="72"/>
      <c r="AX103" s="134"/>
      <c r="AY103" s="130"/>
      <c r="AZ103" s="72"/>
      <c r="BA103" s="72"/>
      <c r="BB103" s="134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s="49" customFormat="1" ht="34.5" customHeight="1">
      <c r="A104" s="459" t="s">
        <v>224</v>
      </c>
      <c r="B104" s="39">
        <v>10</v>
      </c>
      <c r="C104" s="1033"/>
      <c r="D104" s="183"/>
      <c r="E104" s="403" t="s">
        <v>227</v>
      </c>
      <c r="F104" s="27">
        <v>2</v>
      </c>
      <c r="G104" s="26">
        <f t="shared" si="8"/>
        <v>72</v>
      </c>
      <c r="H104" s="295" t="s">
        <v>685</v>
      </c>
      <c r="I104" s="20"/>
      <c r="J104" s="20"/>
      <c r="K104" s="20" t="s">
        <v>21</v>
      </c>
      <c r="L104" s="382"/>
      <c r="M104" s="67">
        <f t="shared" si="9"/>
        <v>36</v>
      </c>
      <c r="N104" s="66">
        <v>18</v>
      </c>
      <c r="O104" s="66">
        <v>18</v>
      </c>
      <c r="P104" s="66"/>
      <c r="Q104" s="90">
        <f t="shared" si="10"/>
        <v>-36</v>
      </c>
      <c r="R104" s="65" t="s">
        <v>311</v>
      </c>
      <c r="S104" s="465"/>
      <c r="T104" s="73"/>
      <c r="U104" s="110" t="s">
        <v>338</v>
      </c>
      <c r="V104" s="2"/>
      <c r="W104" s="126"/>
      <c r="X104" s="59"/>
      <c r="Y104" s="59"/>
      <c r="Z104" s="60"/>
      <c r="AA104" s="58">
        <v>2</v>
      </c>
      <c r="AB104" s="59">
        <v>1</v>
      </c>
      <c r="AC104" s="59">
        <v>1</v>
      </c>
      <c r="AD104" s="60"/>
      <c r="AE104" s="124"/>
      <c r="AF104" s="66"/>
      <c r="AG104" s="66"/>
      <c r="AH104" s="90"/>
      <c r="AI104" s="124"/>
      <c r="AJ104" s="66"/>
      <c r="AK104" s="66"/>
      <c r="AL104" s="68"/>
      <c r="AM104" s="142"/>
      <c r="AN104" s="72"/>
      <c r="AO104" s="72"/>
      <c r="AP104" s="160"/>
      <c r="AQ104" s="142"/>
      <c r="AR104" s="72"/>
      <c r="AS104" s="72"/>
      <c r="AT104" s="134"/>
      <c r="AU104" s="142"/>
      <c r="AV104" s="72"/>
      <c r="AW104" s="72"/>
      <c r="AX104" s="134"/>
      <c r="AY104" s="130"/>
      <c r="AZ104" s="72"/>
      <c r="BA104" s="72"/>
      <c r="BB104" s="134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s="49" customFormat="1" ht="34.5" customHeight="1">
      <c r="A105" s="459" t="s">
        <v>224</v>
      </c>
      <c r="B105" s="39">
        <v>10</v>
      </c>
      <c r="C105" s="1033"/>
      <c r="D105" s="183"/>
      <c r="E105" s="403" t="s">
        <v>167</v>
      </c>
      <c r="F105" s="27">
        <v>1</v>
      </c>
      <c r="G105" s="26">
        <f t="shared" si="8"/>
        <v>36</v>
      </c>
      <c r="H105" s="295" t="s">
        <v>685</v>
      </c>
      <c r="I105" s="62"/>
      <c r="J105" s="62"/>
      <c r="K105" s="62"/>
      <c r="L105" s="382"/>
      <c r="M105" s="67">
        <f t="shared" si="9"/>
        <v>12</v>
      </c>
      <c r="N105" s="59">
        <v>12</v>
      </c>
      <c r="O105" s="59"/>
      <c r="P105" s="59"/>
      <c r="Q105" s="88">
        <f t="shared" si="10"/>
        <v>-12</v>
      </c>
      <c r="R105" s="111" t="s">
        <v>560</v>
      </c>
      <c r="S105" s="464"/>
      <c r="T105" s="73" t="s">
        <v>326</v>
      </c>
      <c r="U105" s="110" t="s">
        <v>327</v>
      </c>
      <c r="V105" s="2"/>
      <c r="W105" s="126"/>
      <c r="X105" s="59"/>
      <c r="Y105" s="59"/>
      <c r="Z105" s="60"/>
      <c r="AA105" s="58">
        <v>0.7</v>
      </c>
      <c r="AB105" s="59">
        <v>0.7</v>
      </c>
      <c r="AC105" s="59"/>
      <c r="AD105" s="60"/>
      <c r="AE105" s="126"/>
      <c r="AF105" s="66"/>
      <c r="AG105" s="66"/>
      <c r="AH105" s="90"/>
      <c r="AI105" s="124"/>
      <c r="AJ105" s="66"/>
      <c r="AK105" s="66"/>
      <c r="AL105" s="68"/>
      <c r="AM105" s="142"/>
      <c r="AN105" s="72"/>
      <c r="AO105" s="72"/>
      <c r="AP105" s="160"/>
      <c r="AQ105" s="142"/>
      <c r="AR105" s="72"/>
      <c r="AS105" s="72"/>
      <c r="AT105" s="134"/>
      <c r="AU105" s="142"/>
      <c r="AV105" s="72"/>
      <c r="AW105" s="72"/>
      <c r="AX105" s="134"/>
      <c r="AY105" s="130"/>
      <c r="AZ105" s="72"/>
      <c r="BA105" s="72"/>
      <c r="BB105" s="134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s="49" customFormat="1" ht="34.5" customHeight="1" thickBot="1">
      <c r="A106" s="511" t="s">
        <v>224</v>
      </c>
      <c r="B106" s="512">
        <v>10</v>
      </c>
      <c r="C106" s="1034"/>
      <c r="D106" s="643"/>
      <c r="E106" s="509" t="s">
        <v>225</v>
      </c>
      <c r="F106" s="510">
        <v>1.5</v>
      </c>
      <c r="G106" s="482">
        <f t="shared" si="8"/>
        <v>54</v>
      </c>
      <c r="H106" s="481" t="s">
        <v>685</v>
      </c>
      <c r="I106" s="500"/>
      <c r="J106" s="500">
        <v>1</v>
      </c>
      <c r="K106" s="498" t="s">
        <v>680</v>
      </c>
      <c r="L106" s="382"/>
      <c r="M106" s="67">
        <f t="shared" si="9"/>
        <v>27</v>
      </c>
      <c r="N106" s="59">
        <v>18</v>
      </c>
      <c r="O106" s="59">
        <v>9</v>
      </c>
      <c r="P106" s="59"/>
      <c r="Q106" s="88">
        <f t="shared" si="10"/>
        <v>-27</v>
      </c>
      <c r="R106" s="111" t="s">
        <v>46</v>
      </c>
      <c r="S106" s="464"/>
      <c r="T106" s="73"/>
      <c r="U106" s="425" t="s">
        <v>401</v>
      </c>
      <c r="V106" s="192"/>
      <c r="W106" s="126"/>
      <c r="X106" s="59"/>
      <c r="Y106" s="59"/>
      <c r="Z106" s="60"/>
      <c r="AA106" s="58">
        <v>1.5</v>
      </c>
      <c r="AB106" s="59">
        <v>1</v>
      </c>
      <c r="AC106" s="59">
        <v>0.5</v>
      </c>
      <c r="AD106" s="60"/>
      <c r="AE106" s="126"/>
      <c r="AF106" s="66"/>
      <c r="AG106" s="66"/>
      <c r="AH106" s="90"/>
      <c r="AI106" s="124"/>
      <c r="AJ106" s="66"/>
      <c r="AK106" s="66"/>
      <c r="AL106" s="68"/>
      <c r="AM106" s="142"/>
      <c r="AN106" s="72"/>
      <c r="AO106" s="72"/>
      <c r="AP106" s="160"/>
      <c r="AQ106" s="142"/>
      <c r="AR106" s="72"/>
      <c r="AS106" s="72"/>
      <c r="AT106" s="134"/>
      <c r="AU106" s="142"/>
      <c r="AV106" s="72"/>
      <c r="AW106" s="72"/>
      <c r="AX106" s="134"/>
      <c r="AY106" s="130"/>
      <c r="AZ106" s="72"/>
      <c r="BA106" s="72"/>
      <c r="BB106" s="134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</row>
    <row r="107" spans="1:69" s="301" customFormat="1" ht="36.75" customHeight="1" thickTop="1">
      <c r="A107" s="550" t="s">
        <v>370</v>
      </c>
      <c r="B107" s="520">
        <v>11</v>
      </c>
      <c r="C107" s="1041" t="s">
        <v>603</v>
      </c>
      <c r="D107" s="521"/>
      <c r="E107" s="522" t="s">
        <v>384</v>
      </c>
      <c r="F107" s="196">
        <v>3.5</v>
      </c>
      <c r="G107" s="493">
        <f t="shared" si="8"/>
        <v>126</v>
      </c>
      <c r="H107" s="490" t="s">
        <v>686</v>
      </c>
      <c r="I107" s="523" t="s">
        <v>120</v>
      </c>
      <c r="J107" s="524">
        <v>1</v>
      </c>
      <c r="K107" s="452" t="s">
        <v>21</v>
      </c>
      <c r="L107" s="384"/>
      <c r="M107" s="78">
        <f t="shared" si="9"/>
        <v>48</v>
      </c>
      <c r="N107" s="54">
        <v>26</v>
      </c>
      <c r="O107" s="54"/>
      <c r="P107" s="54">
        <v>22</v>
      </c>
      <c r="Q107" s="118">
        <f t="shared" si="10"/>
        <v>-48</v>
      </c>
      <c r="R107" s="111" t="s">
        <v>558</v>
      </c>
      <c r="S107" s="464"/>
      <c r="T107" s="75" t="s">
        <v>383</v>
      </c>
      <c r="U107" s="252" t="s">
        <v>359</v>
      </c>
      <c r="V107" s="397"/>
      <c r="W107" s="135">
        <v>2.5</v>
      </c>
      <c r="X107" s="84">
        <v>1.3</v>
      </c>
      <c r="Y107" s="84" t="s">
        <v>120</v>
      </c>
      <c r="Z107" s="151">
        <v>1.2</v>
      </c>
      <c r="AA107" s="137" t="s">
        <v>120</v>
      </c>
      <c r="AB107" s="84" t="s">
        <v>120</v>
      </c>
      <c r="AC107" s="84" t="s">
        <v>120</v>
      </c>
      <c r="AD107" s="85" t="s">
        <v>120</v>
      </c>
      <c r="AE107" s="135">
        <v>2.5</v>
      </c>
      <c r="AF107" s="84">
        <v>1.3</v>
      </c>
      <c r="AG107" s="84" t="s">
        <v>120</v>
      </c>
      <c r="AH107" s="151">
        <v>1.2</v>
      </c>
      <c r="AI107" s="137" t="s">
        <v>120</v>
      </c>
      <c r="AJ107" s="84" t="s">
        <v>120</v>
      </c>
      <c r="AK107" s="84" t="s">
        <v>120</v>
      </c>
      <c r="AL107" s="85" t="s">
        <v>120</v>
      </c>
      <c r="AM107" s="135"/>
      <c r="AN107" s="103"/>
      <c r="AO107" s="103"/>
      <c r="AP107" s="161"/>
      <c r="AQ107" s="168"/>
      <c r="AR107" s="104"/>
      <c r="AS107" s="104"/>
      <c r="AT107" s="143"/>
      <c r="AU107" s="148"/>
      <c r="AV107" s="104"/>
      <c r="AW107" s="104"/>
      <c r="AX107" s="143"/>
      <c r="AY107" s="139"/>
      <c r="AZ107" s="104"/>
      <c r="BA107" s="104"/>
      <c r="BB107" s="143"/>
      <c r="BC107" s="397"/>
      <c r="BD107" s="397"/>
      <c r="BE107" s="397"/>
      <c r="BF107" s="397"/>
      <c r="BG107" s="397"/>
      <c r="BH107" s="397"/>
      <c r="BI107" s="397"/>
      <c r="BJ107" s="397"/>
      <c r="BK107" s="397"/>
      <c r="BL107" s="397"/>
      <c r="BM107" s="397"/>
      <c r="BN107" s="397"/>
      <c r="BO107" s="397"/>
      <c r="BP107" s="397"/>
      <c r="BQ107" s="397"/>
    </row>
    <row r="108" spans="1:69" s="301" customFormat="1" ht="36.75" customHeight="1">
      <c r="A108" s="298" t="s">
        <v>370</v>
      </c>
      <c r="B108" s="75">
        <v>11</v>
      </c>
      <c r="C108" s="1042"/>
      <c r="D108" s="184"/>
      <c r="E108" s="400" t="s">
        <v>388</v>
      </c>
      <c r="F108" s="80">
        <v>4.5</v>
      </c>
      <c r="G108" s="26">
        <f t="shared" si="8"/>
        <v>162</v>
      </c>
      <c r="H108" s="295" t="s">
        <v>686</v>
      </c>
      <c r="I108" s="54" t="s">
        <v>120</v>
      </c>
      <c r="J108" s="55">
        <v>1</v>
      </c>
      <c r="K108" s="222" t="s">
        <v>678</v>
      </c>
      <c r="L108" s="384"/>
      <c r="M108" s="78">
        <f t="shared" si="9"/>
        <v>54</v>
      </c>
      <c r="N108" s="54">
        <v>28</v>
      </c>
      <c r="O108" s="54"/>
      <c r="P108" s="54">
        <v>26</v>
      </c>
      <c r="Q108" s="118">
        <f t="shared" si="10"/>
        <v>-54</v>
      </c>
      <c r="R108" s="111" t="s">
        <v>558</v>
      </c>
      <c r="S108" s="464"/>
      <c r="T108" s="89" t="s">
        <v>386</v>
      </c>
      <c r="U108" s="252" t="s">
        <v>387</v>
      </c>
      <c r="V108" s="48"/>
      <c r="W108" s="135">
        <v>3</v>
      </c>
      <c r="X108" s="84">
        <v>1.5</v>
      </c>
      <c r="Y108" s="84" t="s">
        <v>120</v>
      </c>
      <c r="Z108" s="151">
        <v>1.5</v>
      </c>
      <c r="AA108" s="137" t="s">
        <v>120</v>
      </c>
      <c r="AB108" s="84" t="s">
        <v>120</v>
      </c>
      <c r="AC108" s="84" t="s">
        <v>120</v>
      </c>
      <c r="AD108" s="85" t="s">
        <v>120</v>
      </c>
      <c r="AE108" s="135">
        <v>3</v>
      </c>
      <c r="AF108" s="84">
        <v>1.5</v>
      </c>
      <c r="AG108" s="84" t="s">
        <v>120</v>
      </c>
      <c r="AH108" s="151">
        <v>1.5</v>
      </c>
      <c r="AI108" s="137" t="s">
        <v>120</v>
      </c>
      <c r="AJ108" s="84" t="s">
        <v>120</v>
      </c>
      <c r="AK108" s="84" t="s">
        <v>120</v>
      </c>
      <c r="AL108" s="85" t="s">
        <v>120</v>
      </c>
      <c r="AM108" s="135"/>
      <c r="AN108" s="103"/>
      <c r="AO108" s="103"/>
      <c r="AP108" s="161"/>
      <c r="AQ108" s="168"/>
      <c r="AR108" s="104"/>
      <c r="AS108" s="104"/>
      <c r="AT108" s="143"/>
      <c r="AU108" s="148"/>
      <c r="AV108" s="104"/>
      <c r="AW108" s="104"/>
      <c r="AX108" s="143"/>
      <c r="AY108" s="139"/>
      <c r="AZ108" s="104"/>
      <c r="BA108" s="104"/>
      <c r="BB108" s="143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</row>
    <row r="109" spans="1:69" s="301" customFormat="1" ht="36.75" customHeight="1">
      <c r="A109" s="298" t="s">
        <v>370</v>
      </c>
      <c r="B109" s="75">
        <v>11</v>
      </c>
      <c r="C109" s="1042"/>
      <c r="D109" s="184"/>
      <c r="E109" s="404" t="s">
        <v>233</v>
      </c>
      <c r="F109" s="80">
        <v>4</v>
      </c>
      <c r="G109" s="26">
        <f t="shared" si="8"/>
        <v>144</v>
      </c>
      <c r="H109" s="295" t="s">
        <v>684</v>
      </c>
      <c r="I109" s="54" t="s">
        <v>120</v>
      </c>
      <c r="J109" s="55">
        <v>1</v>
      </c>
      <c r="K109" s="525" t="s">
        <v>120</v>
      </c>
      <c r="L109" s="384"/>
      <c r="M109" s="78">
        <f t="shared" si="9"/>
        <v>54</v>
      </c>
      <c r="N109" s="54">
        <v>36</v>
      </c>
      <c r="O109" s="54">
        <v>18</v>
      </c>
      <c r="P109" s="81" t="s">
        <v>120</v>
      </c>
      <c r="Q109" s="118">
        <f t="shared" si="10"/>
        <v>-54</v>
      </c>
      <c r="R109" s="50" t="s">
        <v>371</v>
      </c>
      <c r="S109" s="466"/>
      <c r="T109" s="75"/>
      <c r="U109" s="442" t="s">
        <v>327</v>
      </c>
      <c r="V109" s="1"/>
      <c r="W109" s="135">
        <v>3</v>
      </c>
      <c r="X109" s="84">
        <v>2</v>
      </c>
      <c r="Y109" s="84">
        <v>1</v>
      </c>
      <c r="Z109" s="151" t="s">
        <v>120</v>
      </c>
      <c r="AA109" s="137" t="s">
        <v>120</v>
      </c>
      <c r="AB109" s="84" t="s">
        <v>120</v>
      </c>
      <c r="AC109" s="84" t="s">
        <v>120</v>
      </c>
      <c r="AD109" s="85" t="s">
        <v>120</v>
      </c>
      <c r="AE109" s="135">
        <v>3</v>
      </c>
      <c r="AF109" s="84">
        <v>2</v>
      </c>
      <c r="AG109" s="84">
        <v>1</v>
      </c>
      <c r="AH109" s="151" t="s">
        <v>120</v>
      </c>
      <c r="AI109" s="137" t="s">
        <v>120</v>
      </c>
      <c r="AJ109" s="84" t="s">
        <v>120</v>
      </c>
      <c r="AK109" s="84" t="s">
        <v>120</v>
      </c>
      <c r="AL109" s="85" t="s">
        <v>120</v>
      </c>
      <c r="AM109" s="135"/>
      <c r="AN109" s="103"/>
      <c r="AO109" s="103"/>
      <c r="AP109" s="161"/>
      <c r="AQ109" s="168"/>
      <c r="AR109" s="104"/>
      <c r="AS109" s="104"/>
      <c r="AT109" s="143"/>
      <c r="AU109" s="148"/>
      <c r="AV109" s="104"/>
      <c r="AW109" s="104"/>
      <c r="AX109" s="143"/>
      <c r="AY109" s="139"/>
      <c r="AZ109" s="104"/>
      <c r="BA109" s="104"/>
      <c r="BB109" s="143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s="301" customFormat="1" ht="36.75" customHeight="1">
      <c r="A110" s="298" t="s">
        <v>370</v>
      </c>
      <c r="B110" s="75">
        <v>11</v>
      </c>
      <c r="C110" s="1042"/>
      <c r="D110" s="184"/>
      <c r="E110" s="404" t="s">
        <v>366</v>
      </c>
      <c r="F110" s="80">
        <v>5.5</v>
      </c>
      <c r="G110" s="26">
        <f t="shared" si="8"/>
        <v>198</v>
      </c>
      <c r="H110" s="295" t="s">
        <v>684</v>
      </c>
      <c r="I110" s="28" t="s">
        <v>676</v>
      </c>
      <c r="J110" s="55">
        <v>1</v>
      </c>
      <c r="K110" s="525" t="s">
        <v>120</v>
      </c>
      <c r="L110" s="384"/>
      <c r="M110" s="78">
        <f t="shared" si="9"/>
        <v>64</v>
      </c>
      <c r="N110" s="54">
        <v>28</v>
      </c>
      <c r="O110" s="54">
        <v>18</v>
      </c>
      <c r="P110" s="54">
        <v>18</v>
      </c>
      <c r="Q110" s="118">
        <f t="shared" si="10"/>
        <v>-64</v>
      </c>
      <c r="R110" s="111" t="s">
        <v>558</v>
      </c>
      <c r="S110" s="464"/>
      <c r="T110" s="75" t="s">
        <v>348</v>
      </c>
      <c r="U110" s="252" t="s">
        <v>382</v>
      </c>
      <c r="V110" s="1"/>
      <c r="W110" s="135">
        <v>3.5</v>
      </c>
      <c r="X110" s="84">
        <v>1.5</v>
      </c>
      <c r="Y110" s="84">
        <v>1</v>
      </c>
      <c r="Z110" s="151">
        <v>1</v>
      </c>
      <c r="AA110" s="137" t="s">
        <v>120</v>
      </c>
      <c r="AB110" s="84" t="s">
        <v>120</v>
      </c>
      <c r="AC110" s="84" t="s">
        <v>120</v>
      </c>
      <c r="AD110" s="85" t="s">
        <v>120</v>
      </c>
      <c r="AE110" s="135">
        <v>3.5</v>
      </c>
      <c r="AF110" s="84">
        <v>1.5</v>
      </c>
      <c r="AG110" s="84">
        <v>1</v>
      </c>
      <c r="AH110" s="151">
        <v>1</v>
      </c>
      <c r="AI110" s="137" t="s">
        <v>120</v>
      </c>
      <c r="AJ110" s="84" t="s">
        <v>120</v>
      </c>
      <c r="AK110" s="84" t="s">
        <v>120</v>
      </c>
      <c r="AL110" s="85" t="s">
        <v>120</v>
      </c>
      <c r="AM110" s="135"/>
      <c r="AN110" s="103"/>
      <c r="AO110" s="103"/>
      <c r="AP110" s="161"/>
      <c r="AQ110" s="168"/>
      <c r="AR110" s="104"/>
      <c r="AS110" s="104"/>
      <c r="AT110" s="143"/>
      <c r="AU110" s="148"/>
      <c r="AV110" s="104"/>
      <c r="AW110" s="104"/>
      <c r="AX110" s="143"/>
      <c r="AY110" s="139"/>
      <c r="AZ110" s="104"/>
      <c r="BA110" s="104"/>
      <c r="BB110" s="143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s="301" customFormat="1" ht="36.75" customHeight="1">
      <c r="A111" s="298" t="s">
        <v>370</v>
      </c>
      <c r="B111" s="75">
        <v>11</v>
      </c>
      <c r="C111" s="1042"/>
      <c r="D111" s="184"/>
      <c r="E111" s="400" t="s">
        <v>391</v>
      </c>
      <c r="F111" s="80">
        <v>3.5</v>
      </c>
      <c r="G111" s="26">
        <f t="shared" si="8"/>
        <v>126</v>
      </c>
      <c r="H111" s="295" t="s">
        <v>684</v>
      </c>
      <c r="I111" s="54" t="s">
        <v>120</v>
      </c>
      <c r="J111" s="55">
        <v>1</v>
      </c>
      <c r="K111" s="21" t="s">
        <v>21</v>
      </c>
      <c r="L111" s="384"/>
      <c r="M111" s="78">
        <f t="shared" si="9"/>
        <v>36</v>
      </c>
      <c r="N111" s="54">
        <v>18</v>
      </c>
      <c r="O111" s="54"/>
      <c r="P111" s="54">
        <v>18</v>
      </c>
      <c r="Q111" s="118">
        <f t="shared" si="10"/>
        <v>-36</v>
      </c>
      <c r="R111" s="50" t="s">
        <v>392</v>
      </c>
      <c r="S111" s="466"/>
      <c r="T111" s="75" t="s">
        <v>389</v>
      </c>
      <c r="U111" s="252" t="s">
        <v>390</v>
      </c>
      <c r="V111" s="192"/>
      <c r="W111" s="135">
        <v>2</v>
      </c>
      <c r="X111" s="84">
        <v>1</v>
      </c>
      <c r="Y111" s="84" t="s">
        <v>120</v>
      </c>
      <c r="Z111" s="151">
        <v>1</v>
      </c>
      <c r="AA111" s="137" t="s">
        <v>120</v>
      </c>
      <c r="AB111" s="84" t="s">
        <v>120</v>
      </c>
      <c r="AC111" s="84" t="s">
        <v>120</v>
      </c>
      <c r="AD111" s="85" t="s">
        <v>120</v>
      </c>
      <c r="AE111" s="135">
        <v>2</v>
      </c>
      <c r="AF111" s="84">
        <v>1</v>
      </c>
      <c r="AG111" s="84" t="s">
        <v>120</v>
      </c>
      <c r="AH111" s="151">
        <v>1</v>
      </c>
      <c r="AI111" s="137" t="s">
        <v>120</v>
      </c>
      <c r="AJ111" s="84" t="s">
        <v>120</v>
      </c>
      <c r="AK111" s="84" t="s">
        <v>120</v>
      </c>
      <c r="AL111" s="85" t="s">
        <v>120</v>
      </c>
      <c r="AM111" s="135"/>
      <c r="AN111" s="103"/>
      <c r="AO111" s="103"/>
      <c r="AP111" s="161"/>
      <c r="AQ111" s="168"/>
      <c r="AR111" s="104"/>
      <c r="AS111" s="104"/>
      <c r="AT111" s="143"/>
      <c r="AU111" s="148"/>
      <c r="AV111" s="104"/>
      <c r="AW111" s="104"/>
      <c r="AX111" s="143"/>
      <c r="AY111" s="139"/>
      <c r="AZ111" s="104"/>
      <c r="BA111" s="104"/>
      <c r="BB111" s="143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</row>
    <row r="112" spans="1:69" s="301" customFormat="1" ht="44.25" customHeight="1">
      <c r="A112" s="298" t="s">
        <v>370</v>
      </c>
      <c r="B112" s="75">
        <v>11</v>
      </c>
      <c r="C112" s="1042"/>
      <c r="D112" s="184"/>
      <c r="E112" s="404" t="s">
        <v>592</v>
      </c>
      <c r="F112" s="80">
        <v>1.5</v>
      </c>
      <c r="G112" s="26">
        <f t="shared" si="8"/>
        <v>54</v>
      </c>
      <c r="H112" s="295" t="s">
        <v>685</v>
      </c>
      <c r="I112" s="54"/>
      <c r="J112" s="55"/>
      <c r="K112" s="525"/>
      <c r="L112" s="384"/>
      <c r="M112" s="78">
        <f t="shared" si="9"/>
        <v>36</v>
      </c>
      <c r="N112" s="54" t="s">
        <v>120</v>
      </c>
      <c r="O112" s="54">
        <v>36</v>
      </c>
      <c r="P112" s="81" t="s">
        <v>120</v>
      </c>
      <c r="Q112" s="118">
        <f t="shared" si="10"/>
        <v>-36</v>
      </c>
      <c r="R112" s="281" t="s">
        <v>422</v>
      </c>
      <c r="S112" s="48"/>
      <c r="T112" s="75"/>
      <c r="U112" s="439" t="s">
        <v>378</v>
      </c>
      <c r="V112" s="17"/>
      <c r="W112" s="135">
        <v>2</v>
      </c>
      <c r="X112" s="84"/>
      <c r="Y112" s="84">
        <v>2</v>
      </c>
      <c r="Z112" s="151"/>
      <c r="AA112" s="137"/>
      <c r="AB112" s="84"/>
      <c r="AC112" s="84"/>
      <c r="AD112" s="85"/>
      <c r="AE112" s="135">
        <v>2</v>
      </c>
      <c r="AF112" s="84"/>
      <c r="AG112" s="84">
        <v>2</v>
      </c>
      <c r="AH112" s="151"/>
      <c r="AI112" s="137"/>
      <c r="AJ112" s="84"/>
      <c r="AK112" s="84"/>
      <c r="AL112" s="85"/>
      <c r="AM112" s="135"/>
      <c r="AN112" s="103"/>
      <c r="AO112" s="103"/>
      <c r="AP112" s="161"/>
      <c r="AQ112" s="168"/>
      <c r="AR112" s="104"/>
      <c r="AS112" s="104"/>
      <c r="AT112" s="143"/>
      <c r="AU112" s="148"/>
      <c r="AV112" s="104"/>
      <c r="AW112" s="104"/>
      <c r="AX112" s="143"/>
      <c r="AY112" s="139"/>
      <c r="AZ112" s="104"/>
      <c r="BA112" s="104"/>
      <c r="BB112" s="143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</row>
    <row r="113" spans="1:69" s="301" customFormat="1" ht="38.25" customHeight="1">
      <c r="A113" s="298" t="s">
        <v>370</v>
      </c>
      <c r="B113" s="75">
        <v>11</v>
      </c>
      <c r="C113" s="1042"/>
      <c r="D113" s="184"/>
      <c r="E113" s="404" t="s">
        <v>231</v>
      </c>
      <c r="F113" s="80">
        <v>2</v>
      </c>
      <c r="G113" s="26">
        <f t="shared" si="8"/>
        <v>72</v>
      </c>
      <c r="H113" s="295" t="s">
        <v>685</v>
      </c>
      <c r="I113" s="54"/>
      <c r="J113" s="55"/>
      <c r="K113" s="21" t="s">
        <v>680</v>
      </c>
      <c r="L113" s="384"/>
      <c r="M113" s="78">
        <f t="shared" si="9"/>
        <v>36</v>
      </c>
      <c r="N113" s="54">
        <v>28</v>
      </c>
      <c r="O113" s="54">
        <v>8</v>
      </c>
      <c r="P113" s="81" t="s">
        <v>120</v>
      </c>
      <c r="Q113" s="118">
        <f t="shared" si="10"/>
        <v>-36</v>
      </c>
      <c r="R113" s="50" t="s">
        <v>232</v>
      </c>
      <c r="S113" s="466"/>
      <c r="T113" s="75"/>
      <c r="U113" s="252" t="s">
        <v>334</v>
      </c>
      <c r="V113" s="17"/>
      <c r="W113" s="135">
        <v>2</v>
      </c>
      <c r="X113" s="84">
        <v>1.5</v>
      </c>
      <c r="Y113" s="84">
        <v>0.5</v>
      </c>
      <c r="Z113" s="151"/>
      <c r="AA113" s="137"/>
      <c r="AB113" s="84"/>
      <c r="AC113" s="84"/>
      <c r="AD113" s="85"/>
      <c r="AE113" s="135">
        <v>2</v>
      </c>
      <c r="AF113" s="84">
        <v>1.5</v>
      </c>
      <c r="AG113" s="84">
        <v>0.5</v>
      </c>
      <c r="AH113" s="151"/>
      <c r="AI113" s="137"/>
      <c r="AJ113" s="84"/>
      <c r="AK113" s="84"/>
      <c r="AL113" s="85"/>
      <c r="AM113" s="135"/>
      <c r="AN113" s="103"/>
      <c r="AO113" s="103"/>
      <c r="AP113" s="161"/>
      <c r="AQ113" s="168"/>
      <c r="AR113" s="104"/>
      <c r="AS113" s="104"/>
      <c r="AT113" s="143"/>
      <c r="AU113" s="148"/>
      <c r="AV113" s="104"/>
      <c r="AW113" s="104"/>
      <c r="AX113" s="143"/>
      <c r="AY113" s="139"/>
      <c r="AZ113" s="104"/>
      <c r="BA113" s="104"/>
      <c r="BB113" s="143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</row>
    <row r="114" spans="1:69" s="301" customFormat="1" ht="38.25" customHeight="1">
      <c r="A114" s="298" t="s">
        <v>370</v>
      </c>
      <c r="B114" s="75">
        <v>11</v>
      </c>
      <c r="C114" s="1042"/>
      <c r="D114" s="183"/>
      <c r="E114" s="406" t="s">
        <v>381</v>
      </c>
      <c r="F114" s="116">
        <v>4</v>
      </c>
      <c r="G114" s="26">
        <f t="shared" si="8"/>
        <v>144</v>
      </c>
      <c r="H114" s="295" t="s">
        <v>685</v>
      </c>
      <c r="I114" s="62"/>
      <c r="J114" s="62"/>
      <c r="K114" s="222"/>
      <c r="L114" s="387"/>
      <c r="M114" s="58">
        <f t="shared" si="9"/>
        <v>0</v>
      </c>
      <c r="N114" s="59"/>
      <c r="O114" s="59"/>
      <c r="P114" s="59"/>
      <c r="Q114" s="88">
        <f t="shared" si="10"/>
        <v>0</v>
      </c>
      <c r="R114" s="111" t="s">
        <v>558</v>
      </c>
      <c r="S114" s="464"/>
      <c r="T114" s="75" t="s">
        <v>379</v>
      </c>
      <c r="U114" s="439" t="s">
        <v>380</v>
      </c>
      <c r="V114" s="1"/>
      <c r="W114" s="126" t="s">
        <v>336</v>
      </c>
      <c r="X114" s="59" t="s">
        <v>336</v>
      </c>
      <c r="Y114" s="59" t="s">
        <v>336</v>
      </c>
      <c r="Z114" s="88" t="s">
        <v>336</v>
      </c>
      <c r="AA114" s="126" t="s">
        <v>336</v>
      </c>
      <c r="AB114" s="59" t="s">
        <v>336</v>
      </c>
      <c r="AC114" s="59" t="s">
        <v>336</v>
      </c>
      <c r="AD114" s="60" t="s">
        <v>336</v>
      </c>
      <c r="AE114" s="126" t="s">
        <v>336</v>
      </c>
      <c r="AF114" s="59" t="s">
        <v>336</v>
      </c>
      <c r="AG114" s="59" t="s">
        <v>336</v>
      </c>
      <c r="AH114" s="88" t="s">
        <v>336</v>
      </c>
      <c r="AI114" s="126"/>
      <c r="AJ114" s="59"/>
      <c r="AK114" s="59"/>
      <c r="AL114" s="60"/>
      <c r="AM114" s="144"/>
      <c r="AN114" s="105"/>
      <c r="AO114" s="105"/>
      <c r="AP114" s="162"/>
      <c r="AQ114" s="144"/>
      <c r="AR114" s="105"/>
      <c r="AS114" s="105"/>
      <c r="AT114" s="136"/>
      <c r="AU114" s="144"/>
      <c r="AV114" s="105"/>
      <c r="AW114" s="105"/>
      <c r="AX114" s="136"/>
      <c r="AY114" s="131"/>
      <c r="AZ114" s="105"/>
      <c r="BA114" s="105"/>
      <c r="BB114" s="136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s="301" customFormat="1" ht="44.25" customHeight="1" thickBot="1">
      <c r="A115" s="551" t="s">
        <v>370</v>
      </c>
      <c r="B115" s="526">
        <v>11</v>
      </c>
      <c r="C115" s="1043"/>
      <c r="D115" s="527"/>
      <c r="E115" s="528" t="s">
        <v>238</v>
      </c>
      <c r="F115" s="529">
        <v>1.5</v>
      </c>
      <c r="G115" s="482">
        <f t="shared" si="8"/>
        <v>54</v>
      </c>
      <c r="H115" s="481" t="s">
        <v>685</v>
      </c>
      <c r="I115" s="530"/>
      <c r="J115" s="531">
        <v>1</v>
      </c>
      <c r="K115" s="532" t="s">
        <v>680</v>
      </c>
      <c r="L115" s="384"/>
      <c r="M115" s="78">
        <f t="shared" si="9"/>
        <v>28</v>
      </c>
      <c r="N115" s="54">
        <v>24</v>
      </c>
      <c r="O115" s="54">
        <v>4</v>
      </c>
      <c r="P115" s="54"/>
      <c r="Q115" s="118">
        <f t="shared" si="10"/>
        <v>-28</v>
      </c>
      <c r="R115" s="50" t="s">
        <v>113</v>
      </c>
      <c r="S115" s="466"/>
      <c r="T115" s="75"/>
      <c r="U115" s="439" t="s">
        <v>339</v>
      </c>
      <c r="V115" s="192"/>
      <c r="W115" s="135">
        <v>1.5</v>
      </c>
      <c r="X115" s="84">
        <v>1.3</v>
      </c>
      <c r="Y115" s="84">
        <v>0.2</v>
      </c>
      <c r="Z115" s="151"/>
      <c r="AA115" s="137"/>
      <c r="AB115" s="84"/>
      <c r="AC115" s="84"/>
      <c r="AD115" s="85"/>
      <c r="AE115" s="135">
        <v>1.5</v>
      </c>
      <c r="AF115" s="84">
        <v>1.3</v>
      </c>
      <c r="AG115" s="84">
        <v>0.2</v>
      </c>
      <c r="AH115" s="151"/>
      <c r="AI115" s="137"/>
      <c r="AJ115" s="84"/>
      <c r="AK115" s="84"/>
      <c r="AL115" s="85"/>
      <c r="AM115" s="135"/>
      <c r="AN115" s="103"/>
      <c r="AO115" s="103"/>
      <c r="AP115" s="161"/>
      <c r="AQ115" s="168"/>
      <c r="AR115" s="104"/>
      <c r="AS115" s="104"/>
      <c r="AT115" s="143"/>
      <c r="AU115" s="148"/>
      <c r="AV115" s="104"/>
      <c r="AW115" s="104"/>
      <c r="AX115" s="143"/>
      <c r="AY115" s="139"/>
      <c r="AZ115" s="104"/>
      <c r="BA115" s="104"/>
      <c r="BB115" s="143"/>
      <c r="BC115" s="192"/>
      <c r="BD115" s="192"/>
      <c r="BE115" s="192"/>
      <c r="BF115" s="192"/>
      <c r="BG115" s="192"/>
      <c r="BH115" s="192"/>
      <c r="BI115" s="192"/>
      <c r="BJ115" s="192"/>
      <c r="BK115" s="192"/>
      <c r="BL115" s="192"/>
      <c r="BM115" s="192"/>
      <c r="BN115" s="192"/>
      <c r="BO115" s="192"/>
      <c r="BP115" s="192"/>
      <c r="BQ115" s="192"/>
    </row>
    <row r="116" spans="1:69" s="301" customFormat="1" ht="54" customHeight="1" thickTop="1">
      <c r="A116" s="520" t="s">
        <v>370</v>
      </c>
      <c r="B116" s="520">
        <v>12</v>
      </c>
      <c r="C116" s="1035"/>
      <c r="D116" s="521"/>
      <c r="E116" s="548" t="s">
        <v>702</v>
      </c>
      <c r="F116" s="544">
        <v>6</v>
      </c>
      <c r="G116" s="493">
        <f t="shared" si="8"/>
        <v>216</v>
      </c>
      <c r="H116" s="545" t="s">
        <v>686</v>
      </c>
      <c r="I116" s="523"/>
      <c r="J116" s="524"/>
      <c r="K116" s="523"/>
      <c r="L116" s="384"/>
      <c r="M116" s="78">
        <f t="shared" si="9"/>
        <v>0</v>
      </c>
      <c r="N116" s="54"/>
      <c r="O116" s="54"/>
      <c r="P116" s="81" t="s">
        <v>120</v>
      </c>
      <c r="Q116" s="118">
        <f t="shared" si="10"/>
        <v>0</v>
      </c>
      <c r="R116" s="111" t="s">
        <v>558</v>
      </c>
      <c r="S116" s="464"/>
      <c r="T116" s="75" t="s">
        <v>372</v>
      </c>
      <c r="U116" s="252" t="s">
        <v>373</v>
      </c>
      <c r="V116" s="1"/>
      <c r="W116" s="135" t="s">
        <v>120</v>
      </c>
      <c r="X116" s="84" t="s">
        <v>120</v>
      </c>
      <c r="Y116" s="84" t="s">
        <v>120</v>
      </c>
      <c r="Z116" s="151" t="s">
        <v>120</v>
      </c>
      <c r="AA116" s="137" t="s">
        <v>336</v>
      </c>
      <c r="AB116" s="84" t="s">
        <v>336</v>
      </c>
      <c r="AC116" s="84" t="s">
        <v>336</v>
      </c>
      <c r="AD116" s="85" t="s">
        <v>336</v>
      </c>
      <c r="AE116" s="135" t="s">
        <v>120</v>
      </c>
      <c r="AF116" s="84" t="s">
        <v>120</v>
      </c>
      <c r="AG116" s="84" t="s">
        <v>120</v>
      </c>
      <c r="AH116" s="151" t="s">
        <v>120</v>
      </c>
      <c r="AI116" s="137" t="s">
        <v>336</v>
      </c>
      <c r="AJ116" s="84" t="s">
        <v>336</v>
      </c>
      <c r="AK116" s="84" t="s">
        <v>336</v>
      </c>
      <c r="AL116" s="85" t="s">
        <v>336</v>
      </c>
      <c r="AM116" s="135"/>
      <c r="AN116" s="103"/>
      <c r="AO116" s="103"/>
      <c r="AP116" s="161"/>
      <c r="AQ116" s="168"/>
      <c r="AR116" s="104"/>
      <c r="AS116" s="104"/>
      <c r="AT116" s="143"/>
      <c r="AU116" s="148"/>
      <c r="AV116" s="104"/>
      <c r="AW116" s="104"/>
      <c r="AX116" s="143"/>
      <c r="AY116" s="139"/>
      <c r="AZ116" s="104"/>
      <c r="BA116" s="104"/>
      <c r="BB116" s="143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s="301" customFormat="1" ht="46.5" customHeight="1" thickBot="1">
      <c r="A117" s="515" t="s">
        <v>370</v>
      </c>
      <c r="B117" s="515">
        <v>12</v>
      </c>
      <c r="C117" s="1036"/>
      <c r="D117" s="513"/>
      <c r="E117" s="516" t="s">
        <v>703</v>
      </c>
      <c r="F117" s="517">
        <v>22.5</v>
      </c>
      <c r="G117" s="477">
        <f t="shared" si="8"/>
        <v>810</v>
      </c>
      <c r="H117" s="518" t="s">
        <v>696</v>
      </c>
      <c r="I117" s="506"/>
      <c r="J117" s="507"/>
      <c r="K117" s="506"/>
      <c r="L117" s="384"/>
      <c r="M117" s="78">
        <f t="shared" si="9"/>
        <v>0</v>
      </c>
      <c r="N117" s="54"/>
      <c r="O117" s="54"/>
      <c r="P117" s="81" t="s">
        <v>120</v>
      </c>
      <c r="Q117" s="118">
        <f t="shared" si="10"/>
        <v>0</v>
      </c>
      <c r="R117" s="111" t="s">
        <v>558</v>
      </c>
      <c r="S117" s="464"/>
      <c r="T117" s="75" t="s">
        <v>375</v>
      </c>
      <c r="U117" s="252" t="s">
        <v>376</v>
      </c>
      <c r="V117" s="1"/>
      <c r="W117" s="135" t="s">
        <v>120</v>
      </c>
      <c r="X117" s="84" t="s">
        <v>120</v>
      </c>
      <c r="Y117" s="84" t="s">
        <v>120</v>
      </c>
      <c r="Z117" s="151" t="s">
        <v>120</v>
      </c>
      <c r="AA117" s="137" t="s">
        <v>336</v>
      </c>
      <c r="AB117" s="84" t="s">
        <v>336</v>
      </c>
      <c r="AC117" s="84" t="s">
        <v>336</v>
      </c>
      <c r="AD117" s="85" t="s">
        <v>336</v>
      </c>
      <c r="AE117" s="135" t="s">
        <v>120</v>
      </c>
      <c r="AF117" s="84" t="s">
        <v>120</v>
      </c>
      <c r="AG117" s="84" t="s">
        <v>120</v>
      </c>
      <c r="AH117" s="151" t="s">
        <v>120</v>
      </c>
      <c r="AI117" s="137" t="s">
        <v>336</v>
      </c>
      <c r="AJ117" s="84" t="s">
        <v>336</v>
      </c>
      <c r="AK117" s="84" t="s">
        <v>336</v>
      </c>
      <c r="AL117" s="85" t="s">
        <v>336</v>
      </c>
      <c r="AM117" s="135"/>
      <c r="AN117" s="103"/>
      <c r="AO117" s="103"/>
      <c r="AP117" s="161"/>
      <c r="AQ117" s="168"/>
      <c r="AR117" s="104"/>
      <c r="AS117" s="104"/>
      <c r="AT117" s="143"/>
      <c r="AU117" s="148"/>
      <c r="AV117" s="104"/>
      <c r="AW117" s="104"/>
      <c r="AX117" s="143"/>
      <c r="AY117" s="139"/>
      <c r="AZ117" s="104"/>
      <c r="BA117" s="104"/>
      <c r="BB117" s="143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s="743" customFormat="1" ht="35.25" customHeight="1" thickBot="1" thickTop="1">
      <c r="A118" s="787"/>
      <c r="B118" s="788"/>
      <c r="C118" s="789"/>
      <c r="D118" s="790"/>
      <c r="E118" s="849" t="s">
        <v>717</v>
      </c>
      <c r="F118" s="850"/>
      <c r="G118" s="851"/>
      <c r="H118" s="850"/>
      <c r="I118" s="852"/>
      <c r="J118" s="852"/>
      <c r="K118" s="853"/>
      <c r="L118" s="846"/>
      <c r="M118" s="746"/>
      <c r="N118" s="713"/>
      <c r="O118" s="713"/>
      <c r="P118" s="713"/>
      <c r="Q118" s="751"/>
      <c r="R118" s="744"/>
      <c r="S118" s="713"/>
      <c r="T118" s="745"/>
      <c r="U118" s="847"/>
      <c r="V118" s="715"/>
      <c r="W118" s="742"/>
      <c r="X118" s="713"/>
      <c r="Y118" s="713"/>
      <c r="Z118" s="750"/>
      <c r="AA118" s="746"/>
      <c r="AB118" s="713"/>
      <c r="AC118" s="713"/>
      <c r="AD118" s="750"/>
      <c r="AE118" s="742"/>
      <c r="AF118" s="713"/>
      <c r="AG118" s="713"/>
      <c r="AH118" s="751"/>
      <c r="AI118" s="742"/>
      <c r="AJ118" s="713"/>
      <c r="AK118" s="713"/>
      <c r="AL118" s="750"/>
      <c r="AM118" s="742"/>
      <c r="AN118" s="713"/>
      <c r="AO118" s="713"/>
      <c r="AP118" s="751"/>
      <c r="AQ118" s="742"/>
      <c r="AR118" s="713"/>
      <c r="AS118" s="713"/>
      <c r="AT118" s="750"/>
      <c r="AU118" s="742"/>
      <c r="AV118" s="713"/>
      <c r="AW118" s="713"/>
      <c r="AX118" s="750"/>
      <c r="AY118" s="746"/>
      <c r="AZ118" s="713"/>
      <c r="BA118" s="713"/>
      <c r="BB118" s="750"/>
      <c r="BC118" s="715"/>
      <c r="BD118" s="715"/>
      <c r="BE118" s="715"/>
      <c r="BF118" s="715"/>
      <c r="BG118" s="715"/>
      <c r="BH118" s="715"/>
      <c r="BI118" s="715"/>
      <c r="BJ118" s="715"/>
      <c r="BK118" s="715"/>
      <c r="BL118" s="715"/>
      <c r="BM118" s="715"/>
      <c r="BN118" s="715"/>
      <c r="BO118" s="715"/>
      <c r="BP118" s="715"/>
      <c r="BQ118" s="715"/>
    </row>
    <row r="119" spans="1:69" s="301" customFormat="1" ht="44.25" customHeight="1" thickTop="1">
      <c r="A119" s="502" t="s">
        <v>308</v>
      </c>
      <c r="B119" s="503">
        <v>9</v>
      </c>
      <c r="C119" s="1033" t="s">
        <v>864</v>
      </c>
      <c r="D119" s="533"/>
      <c r="E119" s="534" t="s">
        <v>313</v>
      </c>
      <c r="F119" s="535">
        <v>5</v>
      </c>
      <c r="G119" s="477">
        <f aca="true" t="shared" si="11" ref="G119:G137">F119*36</f>
        <v>180</v>
      </c>
      <c r="H119" s="476" t="s">
        <v>686</v>
      </c>
      <c r="I119" s="506"/>
      <c r="J119" s="507">
        <v>1</v>
      </c>
      <c r="K119" s="506"/>
      <c r="L119" s="382"/>
      <c r="M119" s="53">
        <f aca="true" t="shared" si="12" ref="M119:M137">SUM(N119:P119)</f>
        <v>90</v>
      </c>
      <c r="N119" s="54">
        <v>54</v>
      </c>
      <c r="O119" s="54"/>
      <c r="P119" s="54">
        <v>36</v>
      </c>
      <c r="Q119" s="56">
        <f aca="true" t="shared" si="13" ref="Q119:Q137">L119-M119</f>
        <v>-90</v>
      </c>
      <c r="R119" s="50" t="s">
        <v>314</v>
      </c>
      <c r="S119" s="466"/>
      <c r="T119" s="73"/>
      <c r="U119" s="110" t="s">
        <v>312</v>
      </c>
      <c r="V119" s="392"/>
      <c r="W119" s="125">
        <v>5</v>
      </c>
      <c r="X119" s="57">
        <v>3</v>
      </c>
      <c r="Y119" s="57"/>
      <c r="Z119" s="70">
        <v>2</v>
      </c>
      <c r="AA119" s="58"/>
      <c r="AB119" s="59"/>
      <c r="AC119" s="59"/>
      <c r="AD119" s="60"/>
      <c r="AE119" s="126"/>
      <c r="AF119" s="59"/>
      <c r="AG119" s="59"/>
      <c r="AH119" s="88"/>
      <c r="AI119" s="142"/>
      <c r="AJ119" s="72"/>
      <c r="AK119" s="72"/>
      <c r="AL119" s="134"/>
      <c r="AM119" s="142"/>
      <c r="AN119" s="72"/>
      <c r="AO119" s="72"/>
      <c r="AP119" s="160"/>
      <c r="AQ119" s="142"/>
      <c r="AR119" s="72"/>
      <c r="AS119" s="72"/>
      <c r="AT119" s="134"/>
      <c r="AU119" s="142"/>
      <c r="AV119" s="72"/>
      <c r="AW119" s="72"/>
      <c r="AX119" s="134"/>
      <c r="AY119" s="130"/>
      <c r="AZ119" s="72"/>
      <c r="BA119" s="72"/>
      <c r="BB119" s="134"/>
      <c r="BC119" s="392"/>
      <c r="BD119" s="392"/>
      <c r="BE119" s="392"/>
      <c r="BF119" s="392"/>
      <c r="BG119" s="392"/>
      <c r="BH119" s="392"/>
      <c r="BI119" s="392"/>
      <c r="BJ119" s="392"/>
      <c r="BK119" s="392"/>
      <c r="BL119" s="392"/>
      <c r="BM119" s="392"/>
      <c r="BN119" s="392"/>
      <c r="BO119" s="392"/>
      <c r="BP119" s="392"/>
      <c r="BQ119" s="392"/>
    </row>
    <row r="120" spans="1:69" s="322" customFormat="1" ht="44.25" customHeight="1">
      <c r="A120" s="459" t="s">
        <v>308</v>
      </c>
      <c r="B120" s="39">
        <v>9</v>
      </c>
      <c r="C120" s="1033"/>
      <c r="D120" s="183"/>
      <c r="E120" s="176" t="s">
        <v>318</v>
      </c>
      <c r="F120" s="61">
        <v>5</v>
      </c>
      <c r="G120" s="26">
        <f t="shared" si="11"/>
        <v>180</v>
      </c>
      <c r="H120" s="295" t="s">
        <v>686</v>
      </c>
      <c r="I120" s="28" t="s">
        <v>676</v>
      </c>
      <c r="J120" s="62">
        <v>1</v>
      </c>
      <c r="K120" s="62"/>
      <c r="L120" s="382"/>
      <c r="M120" s="58">
        <f t="shared" si="12"/>
        <v>72</v>
      </c>
      <c r="N120" s="59">
        <v>36</v>
      </c>
      <c r="O120" s="59"/>
      <c r="P120" s="59">
        <v>36</v>
      </c>
      <c r="Q120" s="88">
        <f t="shared" si="13"/>
        <v>-72</v>
      </c>
      <c r="R120" s="111" t="s">
        <v>558</v>
      </c>
      <c r="S120" s="464"/>
      <c r="T120" s="73" t="s">
        <v>316</v>
      </c>
      <c r="U120" s="110" t="s">
        <v>317</v>
      </c>
      <c r="V120" s="1"/>
      <c r="W120" s="126">
        <v>4</v>
      </c>
      <c r="X120" s="59">
        <v>2</v>
      </c>
      <c r="Y120" s="59"/>
      <c r="Z120" s="60">
        <v>2</v>
      </c>
      <c r="AA120" s="58"/>
      <c r="AB120" s="59"/>
      <c r="AC120" s="59"/>
      <c r="AD120" s="60"/>
      <c r="AE120" s="126"/>
      <c r="AF120" s="59"/>
      <c r="AG120" s="59"/>
      <c r="AH120" s="88"/>
      <c r="AI120" s="142"/>
      <c r="AJ120" s="72"/>
      <c r="AK120" s="72"/>
      <c r="AL120" s="134"/>
      <c r="AM120" s="142"/>
      <c r="AN120" s="72"/>
      <c r="AO120" s="72"/>
      <c r="AP120" s="160"/>
      <c r="AQ120" s="142"/>
      <c r="AR120" s="72"/>
      <c r="AS120" s="72"/>
      <c r="AT120" s="134"/>
      <c r="AU120" s="142"/>
      <c r="AV120" s="72"/>
      <c r="AW120" s="72"/>
      <c r="AX120" s="134"/>
      <c r="AY120" s="130"/>
      <c r="AZ120" s="72"/>
      <c r="BA120" s="72"/>
      <c r="BB120" s="134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s="322" customFormat="1" ht="38.25" customHeight="1">
      <c r="A121" s="459" t="s">
        <v>308</v>
      </c>
      <c r="B121" s="39">
        <v>9</v>
      </c>
      <c r="C121" s="1033"/>
      <c r="D121" s="183"/>
      <c r="E121" s="652" t="s">
        <v>365</v>
      </c>
      <c r="F121" s="23">
        <v>4.5</v>
      </c>
      <c r="G121" s="26">
        <f t="shared" si="11"/>
        <v>162</v>
      </c>
      <c r="H121" s="295" t="s">
        <v>684</v>
      </c>
      <c r="I121" s="20"/>
      <c r="J121" s="20">
        <v>1</v>
      </c>
      <c r="K121" s="62" t="s">
        <v>678</v>
      </c>
      <c r="L121" s="382"/>
      <c r="M121" s="67">
        <f t="shared" si="12"/>
        <v>64</v>
      </c>
      <c r="N121" s="66">
        <v>32</v>
      </c>
      <c r="O121" s="66"/>
      <c r="P121" s="66">
        <v>32</v>
      </c>
      <c r="Q121" s="90">
        <f t="shared" si="13"/>
        <v>-64</v>
      </c>
      <c r="R121" s="111" t="s">
        <v>558</v>
      </c>
      <c r="S121" s="464"/>
      <c r="T121" s="73" t="s">
        <v>345</v>
      </c>
      <c r="U121" s="110" t="s">
        <v>346</v>
      </c>
      <c r="V121" s="48"/>
      <c r="W121" s="126">
        <v>3.5</v>
      </c>
      <c r="X121" s="59">
        <v>1.8</v>
      </c>
      <c r="Y121" s="59"/>
      <c r="Z121" s="60">
        <v>1.7</v>
      </c>
      <c r="AA121" s="58"/>
      <c r="AB121" s="59"/>
      <c r="AC121" s="59"/>
      <c r="AD121" s="60"/>
      <c r="AE121" s="124"/>
      <c r="AF121" s="66"/>
      <c r="AG121" s="66"/>
      <c r="AH121" s="90"/>
      <c r="AI121" s="142"/>
      <c r="AJ121" s="72"/>
      <c r="AK121" s="72"/>
      <c r="AL121" s="134"/>
      <c r="AM121" s="142"/>
      <c r="AN121" s="72"/>
      <c r="AO121" s="72"/>
      <c r="AP121" s="160"/>
      <c r="AQ121" s="142"/>
      <c r="AR121" s="72"/>
      <c r="AS121" s="72"/>
      <c r="AT121" s="134"/>
      <c r="AU121" s="142"/>
      <c r="AV121" s="72"/>
      <c r="AW121" s="72"/>
      <c r="AX121" s="134"/>
      <c r="AY121" s="130"/>
      <c r="AZ121" s="72"/>
      <c r="BA121" s="72"/>
      <c r="BB121" s="134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</row>
    <row r="122" spans="1:69" s="322" customFormat="1" ht="38.25" customHeight="1">
      <c r="A122" s="459" t="s">
        <v>308</v>
      </c>
      <c r="B122" s="39">
        <v>9</v>
      </c>
      <c r="C122" s="1033"/>
      <c r="D122" s="183"/>
      <c r="E122" s="460" t="s">
        <v>322</v>
      </c>
      <c r="F122" s="61">
        <v>5</v>
      </c>
      <c r="G122" s="26">
        <f t="shared" si="11"/>
        <v>180</v>
      </c>
      <c r="H122" s="295" t="s">
        <v>684</v>
      </c>
      <c r="I122" s="62"/>
      <c r="J122" s="62">
        <v>1</v>
      </c>
      <c r="K122" s="62"/>
      <c r="L122" s="382"/>
      <c r="M122" s="58">
        <f t="shared" si="12"/>
        <v>72</v>
      </c>
      <c r="N122" s="59">
        <v>26</v>
      </c>
      <c r="O122" s="59"/>
      <c r="P122" s="59">
        <v>46</v>
      </c>
      <c r="Q122" s="88">
        <f t="shared" si="13"/>
        <v>-72</v>
      </c>
      <c r="R122" s="111" t="s">
        <v>559</v>
      </c>
      <c r="S122" s="464"/>
      <c r="T122" s="74" t="s">
        <v>415</v>
      </c>
      <c r="U122" s="110" t="s">
        <v>321</v>
      </c>
      <c r="V122" s="17"/>
      <c r="W122" s="126">
        <v>4</v>
      </c>
      <c r="X122" s="59">
        <v>1.5</v>
      </c>
      <c r="Y122" s="59"/>
      <c r="Z122" s="88">
        <v>2.5</v>
      </c>
      <c r="AA122" s="126"/>
      <c r="AB122" s="59"/>
      <c r="AC122" s="59"/>
      <c r="AD122" s="60"/>
      <c r="AE122" s="126"/>
      <c r="AF122" s="59"/>
      <c r="AG122" s="59"/>
      <c r="AH122" s="88"/>
      <c r="AI122" s="142"/>
      <c r="AJ122" s="72"/>
      <c r="AK122" s="72"/>
      <c r="AL122" s="134"/>
      <c r="AM122" s="142"/>
      <c r="AN122" s="72"/>
      <c r="AO122" s="72"/>
      <c r="AP122" s="160"/>
      <c r="AQ122" s="142"/>
      <c r="AR122" s="72"/>
      <c r="AS122" s="72"/>
      <c r="AT122" s="134"/>
      <c r="AU122" s="142"/>
      <c r="AV122" s="72"/>
      <c r="AW122" s="72"/>
      <c r="AX122" s="134"/>
      <c r="AY122" s="130"/>
      <c r="AZ122" s="72"/>
      <c r="BA122" s="72"/>
      <c r="BB122" s="134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</row>
    <row r="123" spans="1:69" s="322" customFormat="1" ht="38.25" customHeight="1">
      <c r="A123" s="459" t="s">
        <v>308</v>
      </c>
      <c r="B123" s="39">
        <v>9</v>
      </c>
      <c r="C123" s="1033"/>
      <c r="D123" s="183"/>
      <c r="E123" s="175" t="s">
        <v>164</v>
      </c>
      <c r="F123" s="23">
        <v>1</v>
      </c>
      <c r="G123" s="26">
        <f t="shared" si="11"/>
        <v>36</v>
      </c>
      <c r="H123" s="295" t="s">
        <v>684</v>
      </c>
      <c r="I123" s="20"/>
      <c r="J123" s="20"/>
      <c r="K123" s="20"/>
      <c r="L123" s="382"/>
      <c r="M123" s="67">
        <f t="shared" si="12"/>
        <v>18</v>
      </c>
      <c r="N123" s="66">
        <v>18</v>
      </c>
      <c r="O123" s="66"/>
      <c r="P123" s="66"/>
      <c r="Q123" s="90">
        <f t="shared" si="13"/>
        <v>-18</v>
      </c>
      <c r="R123" s="65" t="s">
        <v>324</v>
      </c>
      <c r="S123" s="465"/>
      <c r="T123" s="75"/>
      <c r="U123" s="110" t="s">
        <v>323</v>
      </c>
      <c r="V123" s="48"/>
      <c r="W123" s="126">
        <v>1</v>
      </c>
      <c r="X123" s="59">
        <v>1</v>
      </c>
      <c r="Y123" s="59"/>
      <c r="Z123" s="60"/>
      <c r="AA123" s="58"/>
      <c r="AB123" s="59"/>
      <c r="AC123" s="59"/>
      <c r="AD123" s="60"/>
      <c r="AE123" s="124"/>
      <c r="AF123" s="66"/>
      <c r="AG123" s="66"/>
      <c r="AH123" s="90"/>
      <c r="AI123" s="142"/>
      <c r="AJ123" s="72"/>
      <c r="AK123" s="72"/>
      <c r="AL123" s="134"/>
      <c r="AM123" s="142"/>
      <c r="AN123" s="72"/>
      <c r="AO123" s="72"/>
      <c r="AP123" s="160"/>
      <c r="AQ123" s="142"/>
      <c r="AR123" s="72"/>
      <c r="AS123" s="72"/>
      <c r="AT123" s="134"/>
      <c r="AU123" s="142"/>
      <c r="AV123" s="72"/>
      <c r="AW123" s="72"/>
      <c r="AX123" s="134"/>
      <c r="AY123" s="130"/>
      <c r="AZ123" s="72"/>
      <c r="BA123" s="72"/>
      <c r="BB123" s="134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</row>
    <row r="124" spans="1:69" s="322" customFormat="1" ht="38.25" customHeight="1">
      <c r="A124" s="459" t="s">
        <v>308</v>
      </c>
      <c r="B124" s="39">
        <v>9</v>
      </c>
      <c r="C124" s="1033"/>
      <c r="D124" s="183"/>
      <c r="E124" s="176" t="s">
        <v>357</v>
      </c>
      <c r="F124" s="23">
        <v>3.5</v>
      </c>
      <c r="G124" s="26">
        <f t="shared" si="11"/>
        <v>126</v>
      </c>
      <c r="H124" s="295" t="s">
        <v>685</v>
      </c>
      <c r="I124" s="20"/>
      <c r="J124" s="20">
        <v>1</v>
      </c>
      <c r="K124" s="20" t="s">
        <v>21</v>
      </c>
      <c r="L124" s="382"/>
      <c r="M124" s="67">
        <f t="shared" si="12"/>
        <v>44</v>
      </c>
      <c r="N124" s="66">
        <v>18</v>
      </c>
      <c r="O124" s="66"/>
      <c r="P124" s="66">
        <v>26</v>
      </c>
      <c r="Q124" s="90">
        <f t="shared" si="13"/>
        <v>-44</v>
      </c>
      <c r="R124" s="111" t="s">
        <v>558</v>
      </c>
      <c r="S124" s="464"/>
      <c r="T124" s="73" t="s">
        <v>355</v>
      </c>
      <c r="U124" s="110" t="s">
        <v>356</v>
      </c>
      <c r="V124" s="1"/>
      <c r="W124" s="126">
        <v>2.5</v>
      </c>
      <c r="X124" s="59">
        <v>1</v>
      </c>
      <c r="Y124" s="59"/>
      <c r="Z124" s="60">
        <v>1.5</v>
      </c>
      <c r="AA124" s="58"/>
      <c r="AB124" s="59"/>
      <c r="AC124" s="59"/>
      <c r="AD124" s="60"/>
      <c r="AE124" s="124"/>
      <c r="AF124" s="66"/>
      <c r="AG124" s="66"/>
      <c r="AH124" s="90"/>
      <c r="AI124" s="142"/>
      <c r="AJ124" s="72"/>
      <c r="AK124" s="72"/>
      <c r="AL124" s="134"/>
      <c r="AM124" s="142"/>
      <c r="AN124" s="72"/>
      <c r="AO124" s="72"/>
      <c r="AP124" s="160"/>
      <c r="AQ124" s="142"/>
      <c r="AR124" s="72"/>
      <c r="AS124" s="72"/>
      <c r="AT124" s="134"/>
      <c r="AU124" s="142"/>
      <c r="AV124" s="72"/>
      <c r="AW124" s="72"/>
      <c r="AX124" s="134"/>
      <c r="AY124" s="130"/>
      <c r="AZ124" s="72"/>
      <c r="BA124" s="72"/>
      <c r="BB124" s="134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s="322" customFormat="1" ht="38.25" customHeight="1">
      <c r="A125" s="459" t="s">
        <v>308</v>
      </c>
      <c r="B125" s="39">
        <v>9</v>
      </c>
      <c r="C125" s="1033"/>
      <c r="D125" s="183"/>
      <c r="E125" s="175" t="s">
        <v>354</v>
      </c>
      <c r="F125" s="23">
        <v>4.5</v>
      </c>
      <c r="G125" s="26">
        <f t="shared" si="11"/>
        <v>162</v>
      </c>
      <c r="H125" s="295" t="s">
        <v>685</v>
      </c>
      <c r="I125" s="20"/>
      <c r="J125" s="20">
        <v>1</v>
      </c>
      <c r="K125" s="62" t="s">
        <v>678</v>
      </c>
      <c r="L125" s="382"/>
      <c r="M125" s="67">
        <f t="shared" si="12"/>
        <v>54</v>
      </c>
      <c r="N125" s="66">
        <v>28</v>
      </c>
      <c r="O125" s="66"/>
      <c r="P125" s="66">
        <v>26</v>
      </c>
      <c r="Q125" s="90">
        <f t="shared" si="13"/>
        <v>-54</v>
      </c>
      <c r="R125" s="111" t="s">
        <v>558</v>
      </c>
      <c r="S125" s="464"/>
      <c r="T125" s="73" t="s">
        <v>367</v>
      </c>
      <c r="U125" s="110" t="s">
        <v>368</v>
      </c>
      <c r="V125" s="1"/>
      <c r="W125" s="126">
        <v>3</v>
      </c>
      <c r="X125" s="59">
        <v>1.5</v>
      </c>
      <c r="Y125" s="59"/>
      <c r="Z125" s="60">
        <v>1.5</v>
      </c>
      <c r="AA125" s="58"/>
      <c r="AB125" s="59"/>
      <c r="AC125" s="59"/>
      <c r="AD125" s="60"/>
      <c r="AE125" s="124"/>
      <c r="AF125" s="66"/>
      <c r="AG125" s="66"/>
      <c r="AH125" s="90"/>
      <c r="AI125" s="142"/>
      <c r="AJ125" s="72"/>
      <c r="AK125" s="72"/>
      <c r="AL125" s="134"/>
      <c r="AM125" s="142"/>
      <c r="AN125" s="72"/>
      <c r="AO125" s="72"/>
      <c r="AP125" s="160"/>
      <c r="AQ125" s="142"/>
      <c r="AR125" s="72"/>
      <c r="AS125" s="72"/>
      <c r="AT125" s="134"/>
      <c r="AU125" s="142"/>
      <c r="AV125" s="72"/>
      <c r="AW125" s="72"/>
      <c r="AX125" s="134"/>
      <c r="AY125" s="130"/>
      <c r="AZ125" s="72"/>
      <c r="BA125" s="72"/>
      <c r="BB125" s="134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s="322" customFormat="1" ht="38.25" customHeight="1" thickBot="1">
      <c r="A126" s="511" t="s">
        <v>308</v>
      </c>
      <c r="B126" s="512">
        <v>9</v>
      </c>
      <c r="C126" s="1034"/>
      <c r="D126" s="643"/>
      <c r="E126" s="539" t="s">
        <v>189</v>
      </c>
      <c r="F126" s="540">
        <v>1.5</v>
      </c>
      <c r="G126" s="482">
        <f t="shared" si="11"/>
        <v>54</v>
      </c>
      <c r="H126" s="481" t="s">
        <v>538</v>
      </c>
      <c r="I126" s="498"/>
      <c r="J126" s="498"/>
      <c r="K126" s="498" t="s">
        <v>680</v>
      </c>
      <c r="L126" s="382"/>
      <c r="M126" s="67">
        <f t="shared" si="12"/>
        <v>72</v>
      </c>
      <c r="N126" s="66"/>
      <c r="O126" s="66">
        <v>72</v>
      </c>
      <c r="P126" s="66"/>
      <c r="Q126" s="90">
        <f t="shared" si="13"/>
        <v>-72</v>
      </c>
      <c r="R126" s="281" t="s">
        <v>422</v>
      </c>
      <c r="S126" s="48"/>
      <c r="T126" s="73"/>
      <c r="U126" s="110" t="s">
        <v>339</v>
      </c>
      <c r="V126" s="391"/>
      <c r="W126" s="126">
        <v>2</v>
      </c>
      <c r="X126" s="59"/>
      <c r="Y126" s="59">
        <v>2</v>
      </c>
      <c r="Z126" s="60"/>
      <c r="AA126" s="58">
        <v>2</v>
      </c>
      <c r="AB126" s="59"/>
      <c r="AC126" s="59">
        <v>2</v>
      </c>
      <c r="AD126" s="60"/>
      <c r="AE126" s="124"/>
      <c r="AF126" s="66"/>
      <c r="AG126" s="66"/>
      <c r="AH126" s="90"/>
      <c r="AI126" s="142"/>
      <c r="AJ126" s="72"/>
      <c r="AK126" s="72"/>
      <c r="AL126" s="134"/>
      <c r="AM126" s="142"/>
      <c r="AN126" s="72"/>
      <c r="AO126" s="72"/>
      <c r="AP126" s="160"/>
      <c r="AQ126" s="142"/>
      <c r="AR126" s="72"/>
      <c r="AS126" s="72"/>
      <c r="AT126" s="134"/>
      <c r="AU126" s="142"/>
      <c r="AV126" s="72"/>
      <c r="AW126" s="72"/>
      <c r="AX126" s="134"/>
      <c r="AY126" s="130"/>
      <c r="AZ126" s="72"/>
      <c r="BA126" s="72"/>
      <c r="BB126" s="134"/>
      <c r="BC126" s="391"/>
      <c r="BD126" s="391"/>
      <c r="BE126" s="391"/>
      <c r="BF126" s="391"/>
      <c r="BG126" s="391"/>
      <c r="BH126" s="391"/>
      <c r="BI126" s="391"/>
      <c r="BJ126" s="391"/>
      <c r="BK126" s="391"/>
      <c r="BL126" s="391"/>
      <c r="BM126" s="391"/>
      <c r="BN126" s="391"/>
      <c r="BO126" s="391"/>
      <c r="BP126" s="391"/>
      <c r="BQ126" s="391"/>
    </row>
    <row r="127" spans="1:69" s="322" customFormat="1" ht="44.25" customHeight="1" thickTop="1">
      <c r="A127" s="502" t="s">
        <v>308</v>
      </c>
      <c r="B127" s="503">
        <v>10</v>
      </c>
      <c r="C127" s="1033" t="s">
        <v>864</v>
      </c>
      <c r="D127" s="533"/>
      <c r="E127" s="534" t="s">
        <v>329</v>
      </c>
      <c r="F127" s="535">
        <v>5</v>
      </c>
      <c r="G127" s="477">
        <f t="shared" si="11"/>
        <v>180</v>
      </c>
      <c r="H127" s="476" t="s">
        <v>686</v>
      </c>
      <c r="I127" s="506"/>
      <c r="J127" s="507">
        <v>1</v>
      </c>
      <c r="K127" s="506"/>
      <c r="L127" s="382"/>
      <c r="M127" s="53">
        <f t="shared" si="12"/>
        <v>54</v>
      </c>
      <c r="N127" s="54">
        <v>28</v>
      </c>
      <c r="O127" s="54"/>
      <c r="P127" s="54">
        <v>26</v>
      </c>
      <c r="Q127" s="56">
        <f t="shared" si="13"/>
        <v>-54</v>
      </c>
      <c r="R127" s="111" t="s">
        <v>560</v>
      </c>
      <c r="S127" s="464"/>
      <c r="T127" s="73" t="s">
        <v>326</v>
      </c>
      <c r="U127" s="110" t="s">
        <v>328</v>
      </c>
      <c r="V127" s="2"/>
      <c r="W127" s="77" t="s">
        <v>120</v>
      </c>
      <c r="X127" s="69" t="s">
        <v>120</v>
      </c>
      <c r="Y127" s="69" t="s">
        <v>120</v>
      </c>
      <c r="Z127" s="83" t="s">
        <v>120</v>
      </c>
      <c r="AA127" s="450">
        <v>3</v>
      </c>
      <c r="AB127" s="57">
        <v>1.5</v>
      </c>
      <c r="AC127" s="69"/>
      <c r="AD127" s="70">
        <v>1.5</v>
      </c>
      <c r="AE127" s="126"/>
      <c r="AF127" s="59"/>
      <c r="AG127" s="59"/>
      <c r="AH127" s="88"/>
      <c r="AI127" s="142"/>
      <c r="AJ127" s="72"/>
      <c r="AK127" s="72"/>
      <c r="AL127" s="134"/>
      <c r="AM127" s="142"/>
      <c r="AN127" s="72"/>
      <c r="AO127" s="72"/>
      <c r="AP127" s="160"/>
      <c r="AQ127" s="142"/>
      <c r="AR127" s="72"/>
      <c r="AS127" s="72"/>
      <c r="AT127" s="134"/>
      <c r="AU127" s="142"/>
      <c r="AV127" s="72"/>
      <c r="AW127" s="72"/>
      <c r="AX127" s="134"/>
      <c r="AY127" s="130"/>
      <c r="AZ127" s="72"/>
      <c r="BA127" s="72"/>
      <c r="BB127" s="134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s="301" customFormat="1" ht="36.75" customHeight="1">
      <c r="A128" s="459" t="s">
        <v>308</v>
      </c>
      <c r="B128" s="39">
        <v>10</v>
      </c>
      <c r="C128" s="1033"/>
      <c r="D128" s="183"/>
      <c r="E128" s="175" t="s">
        <v>165</v>
      </c>
      <c r="F128" s="23">
        <v>1</v>
      </c>
      <c r="G128" s="26">
        <f t="shared" si="11"/>
        <v>36</v>
      </c>
      <c r="H128" s="295" t="s">
        <v>686</v>
      </c>
      <c r="I128" s="20"/>
      <c r="J128" s="20"/>
      <c r="K128" s="20"/>
      <c r="L128" s="382"/>
      <c r="M128" s="67">
        <f t="shared" si="12"/>
        <v>18</v>
      </c>
      <c r="N128" s="66">
        <v>10</v>
      </c>
      <c r="O128" s="66">
        <v>8</v>
      </c>
      <c r="P128" s="66"/>
      <c r="Q128" s="90">
        <f t="shared" si="13"/>
        <v>-18</v>
      </c>
      <c r="R128" s="65" t="s">
        <v>324</v>
      </c>
      <c r="S128" s="465"/>
      <c r="T128" s="73"/>
      <c r="U128" s="437" t="s">
        <v>325</v>
      </c>
      <c r="V128" s="48"/>
      <c r="W128" s="126"/>
      <c r="X128" s="59"/>
      <c r="Y128" s="59"/>
      <c r="Z128" s="60"/>
      <c r="AA128" s="58">
        <v>1</v>
      </c>
      <c r="AB128" s="59">
        <v>0.5</v>
      </c>
      <c r="AC128" s="59">
        <v>0.5</v>
      </c>
      <c r="AD128" s="60"/>
      <c r="AE128" s="124"/>
      <c r="AF128" s="66"/>
      <c r="AG128" s="66"/>
      <c r="AH128" s="90"/>
      <c r="AI128" s="142"/>
      <c r="AJ128" s="72"/>
      <c r="AK128" s="72"/>
      <c r="AL128" s="134"/>
      <c r="AM128" s="142"/>
      <c r="AN128" s="72"/>
      <c r="AO128" s="72"/>
      <c r="AP128" s="160"/>
      <c r="AQ128" s="142"/>
      <c r="AR128" s="72"/>
      <c r="AS128" s="72"/>
      <c r="AT128" s="134"/>
      <c r="AU128" s="142"/>
      <c r="AV128" s="72"/>
      <c r="AW128" s="72"/>
      <c r="AX128" s="134"/>
      <c r="AY128" s="130"/>
      <c r="AZ128" s="72"/>
      <c r="BA128" s="72"/>
      <c r="BB128" s="134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</row>
    <row r="129" spans="1:69" s="301" customFormat="1" ht="36.75" customHeight="1">
      <c r="A129" s="459" t="s">
        <v>308</v>
      </c>
      <c r="B129" s="39">
        <v>10</v>
      </c>
      <c r="C129" s="1033"/>
      <c r="D129" s="183"/>
      <c r="E129" s="652" t="s">
        <v>363</v>
      </c>
      <c r="F129" s="27">
        <v>8</v>
      </c>
      <c r="G129" s="26">
        <f t="shared" si="11"/>
        <v>288</v>
      </c>
      <c r="H129" s="295" t="s">
        <v>684</v>
      </c>
      <c r="I129" s="28" t="s">
        <v>676</v>
      </c>
      <c r="J129" s="20">
        <v>2</v>
      </c>
      <c r="K129" s="20"/>
      <c r="L129" s="382"/>
      <c r="M129" s="67">
        <f t="shared" si="12"/>
        <v>108</v>
      </c>
      <c r="N129" s="66">
        <v>54</v>
      </c>
      <c r="O129" s="66"/>
      <c r="P129" s="66">
        <v>54</v>
      </c>
      <c r="Q129" s="90">
        <f t="shared" si="13"/>
        <v>-108</v>
      </c>
      <c r="R129" s="111" t="s">
        <v>558</v>
      </c>
      <c r="S129" s="464"/>
      <c r="T129" s="73" t="s">
        <v>340</v>
      </c>
      <c r="U129" s="110" t="s">
        <v>341</v>
      </c>
      <c r="V129" s="1"/>
      <c r="W129" s="126"/>
      <c r="X129" s="59"/>
      <c r="Y129" s="59"/>
      <c r="Z129" s="60"/>
      <c r="AA129" s="58">
        <v>6</v>
      </c>
      <c r="AB129" s="59">
        <v>3</v>
      </c>
      <c r="AC129" s="59"/>
      <c r="AD129" s="60">
        <v>3</v>
      </c>
      <c r="AE129" s="124"/>
      <c r="AF129" s="66"/>
      <c r="AG129" s="66"/>
      <c r="AH129" s="90"/>
      <c r="AI129" s="142"/>
      <c r="AJ129" s="72"/>
      <c r="AK129" s="72"/>
      <c r="AL129" s="134"/>
      <c r="AM129" s="142"/>
      <c r="AN129" s="72"/>
      <c r="AO129" s="72"/>
      <c r="AP129" s="160"/>
      <c r="AQ129" s="142"/>
      <c r="AR129" s="72"/>
      <c r="AS129" s="72"/>
      <c r="AT129" s="134"/>
      <c r="AU129" s="142"/>
      <c r="AV129" s="72"/>
      <c r="AW129" s="72"/>
      <c r="AX129" s="134"/>
      <c r="AY129" s="130"/>
      <c r="AZ129" s="72"/>
      <c r="BA129" s="72"/>
      <c r="BB129" s="134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s="301" customFormat="1" ht="36.75" customHeight="1">
      <c r="A130" s="459" t="s">
        <v>308</v>
      </c>
      <c r="B130" s="39">
        <v>10</v>
      </c>
      <c r="C130" s="1033"/>
      <c r="D130" s="183"/>
      <c r="E130" s="652" t="s">
        <v>366</v>
      </c>
      <c r="F130" s="23">
        <v>6</v>
      </c>
      <c r="G130" s="26">
        <f t="shared" si="11"/>
        <v>216</v>
      </c>
      <c r="H130" s="295" t="s">
        <v>684</v>
      </c>
      <c r="I130" s="20"/>
      <c r="J130" s="20">
        <v>1</v>
      </c>
      <c r="K130" s="62" t="s">
        <v>678</v>
      </c>
      <c r="L130" s="382"/>
      <c r="M130" s="67">
        <f t="shared" si="12"/>
        <v>90</v>
      </c>
      <c r="N130" s="66">
        <v>36</v>
      </c>
      <c r="O130" s="66">
        <v>18</v>
      </c>
      <c r="P130" s="66">
        <v>36</v>
      </c>
      <c r="Q130" s="90">
        <f t="shared" si="13"/>
        <v>-90</v>
      </c>
      <c r="R130" s="111" t="s">
        <v>558</v>
      </c>
      <c r="S130" s="464"/>
      <c r="T130" s="73" t="s">
        <v>348</v>
      </c>
      <c r="U130" s="110" t="s">
        <v>349</v>
      </c>
      <c r="V130" s="1"/>
      <c r="W130" s="126"/>
      <c r="X130" s="59"/>
      <c r="Y130" s="59"/>
      <c r="Z130" s="60"/>
      <c r="AA130" s="58">
        <v>5</v>
      </c>
      <c r="AB130" s="59">
        <v>2</v>
      </c>
      <c r="AC130" s="59">
        <v>1</v>
      </c>
      <c r="AD130" s="60">
        <v>2</v>
      </c>
      <c r="AE130" s="124"/>
      <c r="AF130" s="66"/>
      <c r="AG130" s="66"/>
      <c r="AH130" s="90"/>
      <c r="AI130" s="142"/>
      <c r="AJ130" s="72"/>
      <c r="AK130" s="72"/>
      <c r="AL130" s="134"/>
      <c r="AM130" s="142"/>
      <c r="AN130" s="72"/>
      <c r="AO130" s="72"/>
      <c r="AP130" s="160"/>
      <c r="AQ130" s="142"/>
      <c r="AR130" s="72"/>
      <c r="AS130" s="72"/>
      <c r="AT130" s="134"/>
      <c r="AU130" s="142"/>
      <c r="AV130" s="72"/>
      <c r="AW130" s="72"/>
      <c r="AX130" s="134"/>
      <c r="AY130" s="130"/>
      <c r="AZ130" s="72"/>
      <c r="BA130" s="72"/>
      <c r="BB130" s="134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1:69" s="301" customFormat="1" ht="36.75" customHeight="1">
      <c r="A131" s="459" t="s">
        <v>308</v>
      </c>
      <c r="B131" s="39">
        <v>10</v>
      </c>
      <c r="C131" s="1033"/>
      <c r="D131" s="183"/>
      <c r="E131" s="175" t="s">
        <v>360</v>
      </c>
      <c r="F131" s="23">
        <v>5</v>
      </c>
      <c r="G131" s="26">
        <f t="shared" si="11"/>
        <v>180</v>
      </c>
      <c r="H131" s="295" t="s">
        <v>684</v>
      </c>
      <c r="I131" s="20"/>
      <c r="J131" s="20">
        <v>1</v>
      </c>
      <c r="K131" s="62" t="s">
        <v>678</v>
      </c>
      <c r="L131" s="382"/>
      <c r="M131" s="67">
        <f t="shared" si="12"/>
        <v>48</v>
      </c>
      <c r="N131" s="66">
        <v>24</v>
      </c>
      <c r="O131" s="66"/>
      <c r="P131" s="66">
        <v>24</v>
      </c>
      <c r="Q131" s="90">
        <f t="shared" si="13"/>
        <v>-48</v>
      </c>
      <c r="R131" s="111" t="s">
        <v>558</v>
      </c>
      <c r="S131" s="464"/>
      <c r="T131" s="73" t="s">
        <v>358</v>
      </c>
      <c r="U131" s="437" t="s">
        <v>369</v>
      </c>
      <c r="V131" s="48"/>
      <c r="W131" s="126"/>
      <c r="X131" s="59"/>
      <c r="Y131" s="59"/>
      <c r="Z131" s="60"/>
      <c r="AA131" s="58">
        <v>2.8</v>
      </c>
      <c r="AB131" s="59">
        <v>1.4</v>
      </c>
      <c r="AC131" s="59"/>
      <c r="AD131" s="60">
        <v>1.4</v>
      </c>
      <c r="AE131" s="124"/>
      <c r="AF131" s="66"/>
      <c r="AG131" s="66"/>
      <c r="AH131" s="90"/>
      <c r="AI131" s="142"/>
      <c r="AJ131" s="72"/>
      <c r="AK131" s="72"/>
      <c r="AL131" s="134"/>
      <c r="AM131" s="142"/>
      <c r="AN131" s="72"/>
      <c r="AO131" s="72"/>
      <c r="AP131" s="160"/>
      <c r="AQ131" s="142"/>
      <c r="AR131" s="72"/>
      <c r="AS131" s="72"/>
      <c r="AT131" s="134"/>
      <c r="AU131" s="142"/>
      <c r="AV131" s="72"/>
      <c r="AW131" s="72"/>
      <c r="AX131" s="134"/>
      <c r="AY131" s="130"/>
      <c r="AZ131" s="72"/>
      <c r="BA131" s="72"/>
      <c r="BB131" s="134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</row>
    <row r="132" spans="1:69" s="301" customFormat="1" ht="36.75" customHeight="1">
      <c r="A132" s="459" t="s">
        <v>308</v>
      </c>
      <c r="B132" s="39">
        <v>10</v>
      </c>
      <c r="C132" s="1033"/>
      <c r="D132" s="183"/>
      <c r="E132" s="175" t="s">
        <v>189</v>
      </c>
      <c r="F132" s="23">
        <v>1.5</v>
      </c>
      <c r="G132" s="26">
        <f t="shared" si="11"/>
        <v>54</v>
      </c>
      <c r="H132" s="295" t="s">
        <v>685</v>
      </c>
      <c r="I132" s="20"/>
      <c r="J132" s="20"/>
      <c r="K132" s="20"/>
      <c r="L132" s="382"/>
      <c r="M132" s="67">
        <f t="shared" si="12"/>
        <v>72</v>
      </c>
      <c r="N132" s="66"/>
      <c r="O132" s="66">
        <v>72</v>
      </c>
      <c r="P132" s="66"/>
      <c r="Q132" s="90">
        <f t="shared" si="13"/>
        <v>-72</v>
      </c>
      <c r="R132" s="281" t="s">
        <v>422</v>
      </c>
      <c r="S132" s="48"/>
      <c r="T132" s="73"/>
      <c r="U132" s="110" t="s">
        <v>339</v>
      </c>
      <c r="V132" s="391"/>
      <c r="W132" s="126">
        <v>2</v>
      </c>
      <c r="X132" s="59"/>
      <c r="Y132" s="59">
        <v>2</v>
      </c>
      <c r="Z132" s="60"/>
      <c r="AA132" s="58">
        <v>2</v>
      </c>
      <c r="AB132" s="59"/>
      <c r="AC132" s="59">
        <v>2</v>
      </c>
      <c r="AD132" s="60"/>
      <c r="AE132" s="124"/>
      <c r="AF132" s="66"/>
      <c r="AG132" s="66"/>
      <c r="AH132" s="90"/>
      <c r="AI132" s="142"/>
      <c r="AJ132" s="72"/>
      <c r="AK132" s="72"/>
      <c r="AL132" s="134"/>
      <c r="AM132" s="142"/>
      <c r="AN132" s="72"/>
      <c r="AO132" s="72"/>
      <c r="AP132" s="160"/>
      <c r="AQ132" s="142"/>
      <c r="AR132" s="72"/>
      <c r="AS132" s="72"/>
      <c r="AT132" s="134"/>
      <c r="AU132" s="142"/>
      <c r="AV132" s="72"/>
      <c r="AW132" s="72"/>
      <c r="AX132" s="134"/>
      <c r="AY132" s="130"/>
      <c r="AZ132" s="72"/>
      <c r="BA132" s="72"/>
      <c r="BB132" s="134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</row>
    <row r="133" spans="1:69" s="301" customFormat="1" ht="36.75" customHeight="1">
      <c r="A133" s="459" t="s">
        <v>308</v>
      </c>
      <c r="B133" s="39">
        <v>10</v>
      </c>
      <c r="C133" s="1033"/>
      <c r="D133" s="183"/>
      <c r="E133" s="175" t="s">
        <v>160</v>
      </c>
      <c r="F133" s="23">
        <v>1</v>
      </c>
      <c r="G133" s="26">
        <f t="shared" si="11"/>
        <v>36</v>
      </c>
      <c r="H133" s="295" t="s">
        <v>685</v>
      </c>
      <c r="I133" s="20"/>
      <c r="J133" s="20">
        <v>1</v>
      </c>
      <c r="K133" s="20"/>
      <c r="L133" s="382"/>
      <c r="M133" s="67">
        <f t="shared" si="12"/>
        <v>18</v>
      </c>
      <c r="N133" s="66">
        <v>18</v>
      </c>
      <c r="O133" s="66"/>
      <c r="P133" s="66"/>
      <c r="Q133" s="90">
        <f t="shared" si="13"/>
        <v>-18</v>
      </c>
      <c r="R133" s="65" t="s">
        <v>311</v>
      </c>
      <c r="S133" s="465"/>
      <c r="T133" s="73"/>
      <c r="U133" s="110" t="s">
        <v>310</v>
      </c>
      <c r="V133" s="2"/>
      <c r="W133" s="126"/>
      <c r="X133" s="59"/>
      <c r="Y133" s="59"/>
      <c r="Z133" s="60"/>
      <c r="AA133" s="58">
        <v>1</v>
      </c>
      <c r="AB133" s="59">
        <v>1</v>
      </c>
      <c r="AC133" s="59"/>
      <c r="AD133" s="60"/>
      <c r="AE133" s="124"/>
      <c r="AF133" s="66"/>
      <c r="AG133" s="66"/>
      <c r="AH133" s="90"/>
      <c r="AI133" s="142"/>
      <c r="AJ133" s="72"/>
      <c r="AK133" s="72"/>
      <c r="AL133" s="134"/>
      <c r="AM133" s="142"/>
      <c r="AN133" s="72"/>
      <c r="AO133" s="72"/>
      <c r="AP133" s="160"/>
      <c r="AQ133" s="142"/>
      <c r="AR133" s="72"/>
      <c r="AS133" s="72"/>
      <c r="AT133" s="134"/>
      <c r="AU133" s="142"/>
      <c r="AV133" s="72"/>
      <c r="AW133" s="72"/>
      <c r="AX133" s="134"/>
      <c r="AY133" s="130"/>
      <c r="AZ133" s="72"/>
      <c r="BA133" s="72"/>
      <c r="BB133" s="134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s="301" customFormat="1" ht="36.75" customHeight="1">
      <c r="A134" s="459" t="s">
        <v>308</v>
      </c>
      <c r="B134" s="39">
        <v>10</v>
      </c>
      <c r="C134" s="1033"/>
      <c r="D134" s="183"/>
      <c r="E134" s="175" t="s">
        <v>167</v>
      </c>
      <c r="F134" s="23">
        <v>1</v>
      </c>
      <c r="G134" s="26">
        <f t="shared" si="11"/>
        <v>36</v>
      </c>
      <c r="H134" s="295" t="s">
        <v>685</v>
      </c>
      <c r="I134" s="20"/>
      <c r="J134" s="20"/>
      <c r="K134" s="20"/>
      <c r="L134" s="382"/>
      <c r="M134" s="67">
        <f t="shared" si="12"/>
        <v>12</v>
      </c>
      <c r="N134" s="66">
        <v>12</v>
      </c>
      <c r="O134" s="66"/>
      <c r="P134" s="66"/>
      <c r="Q134" s="90">
        <f t="shared" si="13"/>
        <v>-12</v>
      </c>
      <c r="R134" s="111" t="s">
        <v>560</v>
      </c>
      <c r="S134" s="464"/>
      <c r="T134" s="73" t="s">
        <v>326</v>
      </c>
      <c r="U134" s="110" t="s">
        <v>327</v>
      </c>
      <c r="V134" s="2"/>
      <c r="W134" s="126"/>
      <c r="X134" s="59"/>
      <c r="Y134" s="59"/>
      <c r="Z134" s="88"/>
      <c r="AA134" s="126">
        <v>0.7</v>
      </c>
      <c r="AB134" s="59">
        <v>0.7</v>
      </c>
      <c r="AC134" s="59"/>
      <c r="AD134" s="60"/>
      <c r="AE134" s="124"/>
      <c r="AF134" s="66"/>
      <c r="AG134" s="66"/>
      <c r="AH134" s="90"/>
      <c r="AI134" s="142"/>
      <c r="AJ134" s="72"/>
      <c r="AK134" s="72"/>
      <c r="AL134" s="134"/>
      <c r="AM134" s="142"/>
      <c r="AN134" s="72"/>
      <c r="AO134" s="72"/>
      <c r="AP134" s="160"/>
      <c r="AQ134" s="142"/>
      <c r="AR134" s="72"/>
      <c r="AS134" s="72"/>
      <c r="AT134" s="134"/>
      <c r="AU134" s="142"/>
      <c r="AV134" s="72"/>
      <c r="AW134" s="72"/>
      <c r="AX134" s="134"/>
      <c r="AY134" s="130"/>
      <c r="AZ134" s="72"/>
      <c r="BA134" s="72"/>
      <c r="BB134" s="134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s="301" customFormat="1" ht="35.25" customHeight="1" thickBot="1">
      <c r="A135" s="511" t="s">
        <v>308</v>
      </c>
      <c r="B135" s="512">
        <v>10</v>
      </c>
      <c r="C135" s="1034"/>
      <c r="D135" s="643"/>
      <c r="E135" s="539" t="s">
        <v>353</v>
      </c>
      <c r="F135" s="540">
        <v>3</v>
      </c>
      <c r="G135" s="482">
        <f t="shared" si="11"/>
        <v>108</v>
      </c>
      <c r="H135" s="481" t="s">
        <v>685</v>
      </c>
      <c r="I135" s="498"/>
      <c r="J135" s="498">
        <v>1</v>
      </c>
      <c r="K135" s="498" t="s">
        <v>21</v>
      </c>
      <c r="L135" s="382"/>
      <c r="M135" s="67">
        <f t="shared" si="12"/>
        <v>54</v>
      </c>
      <c r="N135" s="66">
        <v>28</v>
      </c>
      <c r="O135" s="66"/>
      <c r="P135" s="66">
        <v>26</v>
      </c>
      <c r="Q135" s="90">
        <f t="shared" si="13"/>
        <v>-54</v>
      </c>
      <c r="R135" s="111" t="s">
        <v>558</v>
      </c>
      <c r="S135" s="464"/>
      <c r="T135" s="73" t="s">
        <v>351</v>
      </c>
      <c r="U135" s="110" t="s">
        <v>352</v>
      </c>
      <c r="V135" s="48"/>
      <c r="W135" s="126"/>
      <c r="X135" s="59"/>
      <c r="Y135" s="59"/>
      <c r="Z135" s="88"/>
      <c r="AA135" s="126">
        <v>3</v>
      </c>
      <c r="AB135" s="59">
        <v>1.5</v>
      </c>
      <c r="AC135" s="59"/>
      <c r="AD135" s="60">
        <v>1.5</v>
      </c>
      <c r="AE135" s="124"/>
      <c r="AF135" s="66"/>
      <c r="AG135" s="66"/>
      <c r="AH135" s="90"/>
      <c r="AI135" s="142"/>
      <c r="AJ135" s="72"/>
      <c r="AK135" s="72"/>
      <c r="AL135" s="134"/>
      <c r="AM135" s="142"/>
      <c r="AN135" s="72"/>
      <c r="AO135" s="72"/>
      <c r="AP135" s="160"/>
      <c r="AQ135" s="142"/>
      <c r="AR135" s="72"/>
      <c r="AS135" s="72"/>
      <c r="AT135" s="134"/>
      <c r="AU135" s="142"/>
      <c r="AV135" s="72"/>
      <c r="AW135" s="72"/>
      <c r="AX135" s="134"/>
      <c r="AY135" s="130"/>
      <c r="AZ135" s="72"/>
      <c r="BA135" s="72"/>
      <c r="BB135" s="134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</row>
    <row r="136" spans="1:69" s="322" customFormat="1" ht="51.75" customHeight="1" thickTop="1">
      <c r="A136" s="552" t="s">
        <v>331</v>
      </c>
      <c r="B136" s="39">
        <v>11</v>
      </c>
      <c r="C136" s="1039" t="s">
        <v>362</v>
      </c>
      <c r="D136" s="183"/>
      <c r="E136" s="549" t="s">
        <v>700</v>
      </c>
      <c r="F136" s="23">
        <v>12</v>
      </c>
      <c r="G136" s="26">
        <f t="shared" si="11"/>
        <v>432</v>
      </c>
      <c r="H136" s="454" t="s">
        <v>686</v>
      </c>
      <c r="I136" s="20"/>
      <c r="J136" s="20"/>
      <c r="K136" s="20"/>
      <c r="L136" s="382"/>
      <c r="M136" s="67">
        <f t="shared" si="12"/>
        <v>0</v>
      </c>
      <c r="N136" s="66"/>
      <c r="O136" s="66"/>
      <c r="P136" s="66"/>
      <c r="Q136" s="90">
        <f t="shared" si="13"/>
        <v>0</v>
      </c>
      <c r="R136" s="111" t="s">
        <v>558</v>
      </c>
      <c r="S136" s="464"/>
      <c r="T136" s="73" t="s">
        <v>333</v>
      </c>
      <c r="U136" s="462" t="s">
        <v>526</v>
      </c>
      <c r="V136" s="48"/>
      <c r="W136" s="126" t="s">
        <v>336</v>
      </c>
      <c r="X136" s="59" t="s">
        <v>336</v>
      </c>
      <c r="Y136" s="59" t="s">
        <v>336</v>
      </c>
      <c r="Z136" s="88" t="s">
        <v>336</v>
      </c>
      <c r="AA136" s="144"/>
      <c r="AB136" s="105"/>
      <c r="AC136" s="105"/>
      <c r="AD136" s="136"/>
      <c r="AE136" s="124" t="s">
        <v>336</v>
      </c>
      <c r="AF136" s="66" t="s">
        <v>336</v>
      </c>
      <c r="AG136" s="66" t="s">
        <v>336</v>
      </c>
      <c r="AH136" s="90" t="s">
        <v>336</v>
      </c>
      <c r="AI136" s="142"/>
      <c r="AJ136" s="72"/>
      <c r="AK136" s="72"/>
      <c r="AL136" s="134"/>
      <c r="AM136" s="142"/>
      <c r="AN136" s="72"/>
      <c r="AO136" s="72"/>
      <c r="AP136" s="160"/>
      <c r="AQ136" s="142"/>
      <c r="AR136" s="72"/>
      <c r="AS136" s="72"/>
      <c r="AT136" s="134"/>
      <c r="AU136" s="142"/>
      <c r="AV136" s="72"/>
      <c r="AW136" s="72"/>
      <c r="AX136" s="134"/>
      <c r="AY136" s="130"/>
      <c r="AZ136" s="72"/>
      <c r="BA136" s="72"/>
      <c r="BB136" s="134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</row>
    <row r="137" spans="1:69" s="301" customFormat="1" ht="53.25" customHeight="1">
      <c r="A137" s="553" t="s">
        <v>331</v>
      </c>
      <c r="B137" s="503">
        <v>12</v>
      </c>
      <c r="C137" s="1040"/>
      <c r="D137" s="533"/>
      <c r="E137" s="541" t="s">
        <v>701</v>
      </c>
      <c r="F137" s="542">
        <v>21</v>
      </c>
      <c r="G137" s="477">
        <f t="shared" si="11"/>
        <v>756</v>
      </c>
      <c r="H137" s="543" t="s">
        <v>696</v>
      </c>
      <c r="I137" s="428"/>
      <c r="J137" s="428"/>
      <c r="K137" s="428"/>
      <c r="L137" s="382"/>
      <c r="M137" s="67">
        <f t="shared" si="12"/>
        <v>0</v>
      </c>
      <c r="N137" s="66"/>
      <c r="O137" s="66"/>
      <c r="P137" s="66"/>
      <c r="Q137" s="90">
        <f t="shared" si="13"/>
        <v>0</v>
      </c>
      <c r="R137" s="111" t="s">
        <v>558</v>
      </c>
      <c r="S137" s="464"/>
      <c r="T137" s="73" t="s">
        <v>337</v>
      </c>
      <c r="U137" s="438" t="s">
        <v>339</v>
      </c>
      <c r="V137" s="397"/>
      <c r="W137" s="126" t="s">
        <v>336</v>
      </c>
      <c r="X137" s="59" t="s">
        <v>336</v>
      </c>
      <c r="Y137" s="59" t="s">
        <v>336</v>
      </c>
      <c r="Z137" s="88" t="s">
        <v>336</v>
      </c>
      <c r="AA137" s="144"/>
      <c r="AB137" s="105"/>
      <c r="AC137" s="105"/>
      <c r="AD137" s="136"/>
      <c r="AE137" s="124" t="s">
        <v>336</v>
      </c>
      <c r="AF137" s="66" t="s">
        <v>336</v>
      </c>
      <c r="AG137" s="66" t="s">
        <v>336</v>
      </c>
      <c r="AH137" s="90" t="s">
        <v>336</v>
      </c>
      <c r="AI137" s="142"/>
      <c r="AJ137" s="72"/>
      <c r="AK137" s="72"/>
      <c r="AL137" s="134"/>
      <c r="AM137" s="142"/>
      <c r="AN137" s="72"/>
      <c r="AO137" s="72"/>
      <c r="AP137" s="160"/>
      <c r="AQ137" s="142"/>
      <c r="AR137" s="72"/>
      <c r="AS137" s="72"/>
      <c r="AT137" s="134"/>
      <c r="AU137" s="142"/>
      <c r="AV137" s="72"/>
      <c r="AW137" s="72"/>
      <c r="AX137" s="134"/>
      <c r="AY137" s="130"/>
      <c r="AZ137" s="72"/>
      <c r="BA137" s="72"/>
      <c r="BB137" s="134"/>
      <c r="BC137" s="397"/>
      <c r="BD137" s="397"/>
      <c r="BE137" s="397"/>
      <c r="BF137" s="397"/>
      <c r="BG137" s="397"/>
      <c r="BH137" s="397"/>
      <c r="BI137" s="397"/>
      <c r="BJ137" s="397"/>
      <c r="BK137" s="397"/>
      <c r="BL137" s="397"/>
      <c r="BM137" s="397"/>
      <c r="BN137" s="397"/>
      <c r="BO137" s="397"/>
      <c r="BP137" s="397"/>
      <c r="BQ137" s="397"/>
    </row>
    <row r="138" ht="18">
      <c r="D138" s="647"/>
    </row>
    <row r="139" ht="18">
      <c r="D139" s="647"/>
    </row>
    <row r="140" ht="18">
      <c r="D140" s="647"/>
    </row>
    <row r="141" ht="18">
      <c r="D141" s="647"/>
    </row>
    <row r="142" ht="18">
      <c r="D142" s="647"/>
    </row>
    <row r="143" ht="18">
      <c r="D143" s="647"/>
    </row>
    <row r="144" ht="18">
      <c r="D144" s="647"/>
    </row>
    <row r="145" ht="18">
      <c r="D145" s="647"/>
    </row>
    <row r="146" ht="18">
      <c r="D146" s="647"/>
    </row>
    <row r="147" ht="18">
      <c r="D147" s="647"/>
    </row>
    <row r="148" ht="18">
      <c r="D148" s="647"/>
    </row>
    <row r="149" ht="18">
      <c r="D149" s="647"/>
    </row>
    <row r="150" ht="18">
      <c r="D150" s="647"/>
    </row>
    <row r="151" ht="18">
      <c r="D151" s="647"/>
    </row>
    <row r="152" ht="18">
      <c r="D152" s="647"/>
    </row>
    <row r="153" ht="18">
      <c r="D153" s="647"/>
    </row>
    <row r="154" ht="18">
      <c r="D154" s="647"/>
    </row>
    <row r="155" ht="18">
      <c r="D155" s="647"/>
    </row>
    <row r="156" ht="18">
      <c r="D156" s="647"/>
    </row>
    <row r="157" ht="18">
      <c r="D157" s="647"/>
    </row>
    <row r="158" ht="18">
      <c r="D158" s="647"/>
    </row>
    <row r="159" ht="18">
      <c r="D159" s="647"/>
    </row>
    <row r="160" ht="18">
      <c r="D160" s="647"/>
    </row>
    <row r="161" ht="18">
      <c r="D161" s="647"/>
    </row>
    <row r="162" ht="18">
      <c r="D162" s="647"/>
    </row>
    <row r="163" ht="18">
      <c r="D163" s="647"/>
    </row>
    <row r="164" ht="18">
      <c r="D164" s="647"/>
    </row>
    <row r="165" ht="18">
      <c r="D165" s="647"/>
    </row>
    <row r="166" ht="18">
      <c r="D166" s="647"/>
    </row>
    <row r="167" ht="18">
      <c r="D167" s="647"/>
    </row>
    <row r="168" ht="18">
      <c r="D168" s="647"/>
    </row>
    <row r="169" ht="18">
      <c r="D169" s="647"/>
    </row>
    <row r="170" ht="18">
      <c r="D170" s="647"/>
    </row>
    <row r="171" ht="18">
      <c r="D171" s="647"/>
    </row>
    <row r="172" ht="18">
      <c r="D172" s="647"/>
    </row>
    <row r="173" ht="18">
      <c r="D173" s="647"/>
    </row>
    <row r="174" ht="18">
      <c r="D174" s="647"/>
    </row>
    <row r="175" ht="18">
      <c r="D175" s="647"/>
    </row>
    <row r="176" ht="18">
      <c r="D176" s="647"/>
    </row>
    <row r="177" ht="18">
      <c r="D177" s="647"/>
    </row>
    <row r="178" ht="18">
      <c r="D178" s="647"/>
    </row>
    <row r="179" ht="18">
      <c r="D179" s="647"/>
    </row>
    <row r="180" ht="18">
      <c r="D180" s="647"/>
    </row>
    <row r="181" ht="18">
      <c r="D181" s="647"/>
    </row>
    <row r="182" ht="18">
      <c r="D182" s="647"/>
    </row>
    <row r="183" ht="18">
      <c r="D183" s="647"/>
    </row>
    <row r="184" ht="18">
      <c r="D184" s="647"/>
    </row>
    <row r="185" ht="18">
      <c r="D185" s="647"/>
    </row>
    <row r="186" ht="18">
      <c r="D186" s="647"/>
    </row>
    <row r="187" ht="18">
      <c r="D187" s="647"/>
    </row>
    <row r="188" ht="18">
      <c r="D188" s="647"/>
    </row>
    <row r="189" ht="18">
      <c r="D189" s="648"/>
    </row>
  </sheetData>
  <sheetProtection/>
  <autoFilter ref="A8:DD136"/>
  <mergeCells count="26">
    <mergeCell ref="C127:C135"/>
    <mergeCell ref="C136:C137"/>
    <mergeCell ref="C70:C78"/>
    <mergeCell ref="C79:C86"/>
    <mergeCell ref="C88:C96"/>
    <mergeCell ref="C97:C106"/>
    <mergeCell ref="C107:C115"/>
    <mergeCell ref="D6:D7"/>
    <mergeCell ref="E6:E7"/>
    <mergeCell ref="C59:C69"/>
    <mergeCell ref="C116:C117"/>
    <mergeCell ref="C119:C126"/>
    <mergeCell ref="C9:C17"/>
    <mergeCell ref="C18:C26"/>
    <mergeCell ref="C27:C36"/>
    <mergeCell ref="C37:C47"/>
    <mergeCell ref="C49:C58"/>
    <mergeCell ref="F6:G6"/>
    <mergeCell ref="AN2:BA2"/>
    <mergeCell ref="M6:P6"/>
    <mergeCell ref="Q6:Q7"/>
    <mergeCell ref="N7:P7"/>
    <mergeCell ref="R6:R7"/>
    <mergeCell ref="AO3:BB3"/>
    <mergeCell ref="W6:BB6"/>
    <mergeCell ref="H6:K6"/>
  </mergeCells>
  <printOptions/>
  <pageMargins left="0.1968503937007874" right="0.1968503937007874" top="0.31496062992125984" bottom="0.31496062992125984" header="0.31496062992125984" footer="0.31496062992125984"/>
  <pageSetup fitToHeight="14" horizontalDpi="600" verticalDpi="600" orientation="portrait" paperSize="9" scale="62" r:id="rId1"/>
  <rowBreaks count="2" manualBreakCount="2">
    <brk id="86" max="10" man="1"/>
    <brk id="11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CC"/>
  </sheetPr>
  <dimension ref="A1:BQ191"/>
  <sheetViews>
    <sheetView view="pageBreakPreview" zoomScale="60" zoomScaleNormal="26" zoomScalePageLayoutView="0" workbookViewId="0" topLeftCell="A4">
      <selection activeCell="E99" sqref="E99"/>
    </sheetView>
  </sheetViews>
  <sheetFormatPr defaultColWidth="10.140625" defaultRowHeight="12.75"/>
  <cols>
    <col min="1" max="1" width="4.8515625" style="32" customWidth="1"/>
    <col min="2" max="2" width="5.57421875" style="32" customWidth="1"/>
    <col min="3" max="3" width="7.28125" style="475" customWidth="1"/>
    <col min="4" max="4" width="4.8515625" style="208" customWidth="1"/>
    <col min="5" max="5" width="92.140625" style="6" customWidth="1"/>
    <col min="6" max="6" width="7.57421875" style="260" customWidth="1"/>
    <col min="7" max="7" width="8.28125" style="260" customWidth="1"/>
    <col min="8" max="8" width="13.00390625" style="262" customWidth="1"/>
    <col min="9" max="9" width="9.00390625" style="262" customWidth="1"/>
    <col min="10" max="10" width="5.28125" style="262" customWidth="1"/>
    <col min="11" max="11" width="7.140625" style="262" customWidth="1"/>
    <col min="12" max="12" width="6.140625" style="2" customWidth="1"/>
    <col min="13" max="13" width="8.7109375" style="261" customWidth="1"/>
    <col min="14" max="16" width="7.57421875" style="261" customWidth="1"/>
    <col min="17" max="17" width="8.7109375" style="261" customWidth="1"/>
    <col min="18" max="18" width="35.00390625" style="283" customWidth="1"/>
    <col min="19" max="19" width="20.57421875" style="374" customWidth="1"/>
    <col min="20" max="20" width="13.421875" style="32" customWidth="1"/>
    <col min="21" max="21" width="35.00390625" style="283" customWidth="1"/>
    <col min="22" max="22" width="10.140625" style="2" customWidth="1"/>
    <col min="23" max="30" width="6.28125" style="208" customWidth="1"/>
    <col min="31" max="31" width="6.8515625" style="2" customWidth="1"/>
    <col min="32" max="34" width="5.7109375" style="2" customWidth="1"/>
    <col min="35" max="35" width="6.8515625" style="2" customWidth="1"/>
    <col min="36" max="38" width="5.7109375" style="2" customWidth="1"/>
    <col min="39" max="39" width="6.8515625" style="2" customWidth="1"/>
    <col min="40" max="42" width="5.7109375" style="2" customWidth="1"/>
    <col min="43" max="43" width="6.8515625" style="2" customWidth="1"/>
    <col min="44" max="46" width="5.7109375" style="2" customWidth="1"/>
    <col min="47" max="47" width="6.8515625" style="2" customWidth="1"/>
    <col min="48" max="50" width="5.7109375" style="2" customWidth="1"/>
    <col min="51" max="51" width="6.8515625" style="2" customWidth="1"/>
    <col min="52" max="54" width="5.7109375" style="2" customWidth="1"/>
    <col min="55" max="16384" width="10.140625" style="2" customWidth="1"/>
  </cols>
  <sheetData>
    <row r="1" spans="5:21" ht="7.5" customHeight="1">
      <c r="E1" s="76"/>
      <c r="R1" s="76"/>
      <c r="U1" s="76"/>
    </row>
    <row r="2" spans="1:54" ht="30.75" customHeight="1">
      <c r="A2" s="472" t="s">
        <v>688</v>
      </c>
      <c r="B2" s="257"/>
      <c r="D2" s="649"/>
      <c r="E2" s="472"/>
      <c r="F2" s="284"/>
      <c r="G2" s="473"/>
      <c r="H2" s="474"/>
      <c r="I2" s="474"/>
      <c r="J2" s="474"/>
      <c r="K2" s="472"/>
      <c r="L2" s="456"/>
      <c r="M2" s="456"/>
      <c r="N2" s="456"/>
      <c r="O2" s="456"/>
      <c r="P2" s="456"/>
      <c r="Q2" s="456"/>
      <c r="R2" s="456"/>
      <c r="S2" s="456"/>
      <c r="T2" s="374"/>
      <c r="U2" s="32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3"/>
      <c r="AH2" s="288"/>
      <c r="AJ2" s="4"/>
      <c r="AK2" s="4"/>
      <c r="AM2" s="289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5"/>
    </row>
    <row r="3" spans="6:54" ht="4.5" customHeight="1">
      <c r="F3" s="263"/>
      <c r="G3" s="263"/>
      <c r="H3" s="290"/>
      <c r="I3" s="290"/>
      <c r="J3" s="290"/>
      <c r="K3" s="290"/>
      <c r="L3" s="5"/>
      <c r="M3" s="264"/>
      <c r="N3" s="264"/>
      <c r="O3" s="290"/>
      <c r="P3" s="290"/>
      <c r="Q3" s="290"/>
      <c r="R3" s="284"/>
      <c r="U3" s="284"/>
      <c r="W3" s="291"/>
      <c r="X3" s="291"/>
      <c r="Y3" s="291"/>
      <c r="Z3" s="291"/>
      <c r="AA3" s="291"/>
      <c r="AB3" s="291"/>
      <c r="AC3" s="291"/>
      <c r="AD3" s="291"/>
      <c r="AE3" s="292"/>
      <c r="AF3" s="292"/>
      <c r="AG3" s="292"/>
      <c r="AH3" s="3"/>
      <c r="AI3" s="293" t="s">
        <v>0</v>
      </c>
      <c r="AK3" s="4"/>
      <c r="AL3" s="4"/>
      <c r="AN3" s="289"/>
      <c r="AO3" s="933" t="s">
        <v>1</v>
      </c>
      <c r="AP3" s="933"/>
      <c r="AQ3" s="933"/>
      <c r="AR3" s="933"/>
      <c r="AS3" s="933"/>
      <c r="AT3" s="933"/>
      <c r="AU3" s="933"/>
      <c r="AV3" s="933"/>
      <c r="AW3" s="933"/>
      <c r="AX3" s="933"/>
      <c r="AY3" s="933"/>
      <c r="AZ3" s="933"/>
      <c r="BA3" s="933"/>
      <c r="BB3" s="933"/>
    </row>
    <row r="4" spans="1:54" s="766" customFormat="1" ht="29.25" customHeight="1">
      <c r="A4" s="763"/>
      <c r="B4" s="763"/>
      <c r="C4" s="772"/>
      <c r="E4" s="838" t="s">
        <v>716</v>
      </c>
      <c r="F4" s="839"/>
      <c r="G4" s="839"/>
      <c r="H4" s="840"/>
      <c r="I4" s="840"/>
      <c r="J4" s="840"/>
      <c r="K4" s="840"/>
      <c r="L4" s="769"/>
      <c r="M4" s="841"/>
      <c r="N4" s="841"/>
      <c r="O4" s="840"/>
      <c r="P4" s="840"/>
      <c r="Q4" s="840"/>
      <c r="R4" s="774"/>
      <c r="S4" s="749"/>
      <c r="T4" s="763"/>
      <c r="U4" s="774"/>
      <c r="W4" s="842"/>
      <c r="X4" s="842"/>
      <c r="Y4" s="842"/>
      <c r="Z4" s="842"/>
      <c r="AA4" s="842"/>
      <c r="AB4" s="842"/>
      <c r="AC4" s="842"/>
      <c r="AD4" s="842"/>
      <c r="AE4" s="843"/>
      <c r="AF4" s="843"/>
      <c r="AG4" s="843"/>
      <c r="AH4" s="764"/>
      <c r="AI4" s="844"/>
      <c r="AK4" s="767"/>
      <c r="AL4" s="767"/>
      <c r="AN4" s="768"/>
      <c r="AO4" s="845"/>
      <c r="AP4" s="845"/>
      <c r="AQ4" s="845"/>
      <c r="AR4" s="845"/>
      <c r="AS4" s="845"/>
      <c r="AT4" s="845"/>
      <c r="AU4" s="845"/>
      <c r="AV4" s="845"/>
      <c r="AW4" s="845"/>
      <c r="AX4" s="845"/>
      <c r="AY4" s="845"/>
      <c r="AZ4" s="845"/>
      <c r="BA4" s="845"/>
      <c r="BB4" s="845"/>
    </row>
    <row r="5" spans="1:54" s="8" customFormat="1" ht="3.75" customHeight="1" thickBot="1">
      <c r="A5" s="32"/>
      <c r="B5" s="32"/>
      <c r="C5" s="475"/>
      <c r="D5" s="208"/>
      <c r="E5" s="6"/>
      <c r="F5" s="193"/>
      <c r="G5" s="193"/>
      <c r="H5" s="265"/>
      <c r="I5" s="262"/>
      <c r="J5" s="262"/>
      <c r="K5" s="262"/>
      <c r="M5" s="261"/>
      <c r="N5" s="261"/>
      <c r="O5" s="261"/>
      <c r="P5" s="261"/>
      <c r="Q5" s="261"/>
      <c r="R5" s="6"/>
      <c r="S5" s="374"/>
      <c r="T5" s="32"/>
      <c r="U5" s="6"/>
      <c r="W5" s="208"/>
      <c r="X5" s="208"/>
      <c r="Y5" s="208"/>
      <c r="Z5" s="208"/>
      <c r="AA5" s="208"/>
      <c r="AB5" s="208"/>
      <c r="AC5" s="208"/>
      <c r="AD5" s="208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s="8" customFormat="1" ht="17.25" customHeight="1" thickBot="1" thickTop="1">
      <c r="A6" s="32"/>
      <c r="B6" s="32"/>
      <c r="C6" s="475"/>
      <c r="D6" s="1031" t="s">
        <v>2</v>
      </c>
      <c r="E6" s="956" t="s">
        <v>3</v>
      </c>
      <c r="F6" s="960" t="s">
        <v>5</v>
      </c>
      <c r="G6" s="961"/>
      <c r="H6" s="983" t="s">
        <v>8</v>
      </c>
      <c r="I6" s="984"/>
      <c r="J6" s="984"/>
      <c r="K6" s="984"/>
      <c r="M6" s="937" t="s">
        <v>6</v>
      </c>
      <c r="N6" s="938"/>
      <c r="O6" s="938"/>
      <c r="P6" s="939"/>
      <c r="Q6" s="946" t="s">
        <v>7</v>
      </c>
      <c r="R6" s="958" t="s">
        <v>4</v>
      </c>
      <c r="S6" s="374"/>
      <c r="T6" s="32"/>
      <c r="U6" s="463"/>
      <c r="W6" s="989" t="s">
        <v>9</v>
      </c>
      <c r="X6" s="989"/>
      <c r="Y6" s="989"/>
      <c r="Z6" s="989"/>
      <c r="AA6" s="989"/>
      <c r="AB6" s="989"/>
      <c r="AC6" s="989"/>
      <c r="AD6" s="989"/>
      <c r="AE6" s="990"/>
      <c r="AF6" s="990"/>
      <c r="AG6" s="990"/>
      <c r="AH6" s="990"/>
      <c r="AI6" s="990"/>
      <c r="AJ6" s="990"/>
      <c r="AK6" s="990"/>
      <c r="AL6" s="990"/>
      <c r="AM6" s="990"/>
      <c r="AN6" s="990"/>
      <c r="AO6" s="990"/>
      <c r="AP6" s="990"/>
      <c r="AQ6" s="990"/>
      <c r="AR6" s="990"/>
      <c r="AS6" s="990"/>
      <c r="AT6" s="990"/>
      <c r="AU6" s="990"/>
      <c r="AV6" s="990"/>
      <c r="AW6" s="990"/>
      <c r="AX6" s="990"/>
      <c r="AY6" s="990"/>
      <c r="AZ6" s="990"/>
      <c r="BA6" s="990"/>
      <c r="BB6" s="991"/>
    </row>
    <row r="7" spans="1:54" s="14" customFormat="1" ht="78.75" customHeight="1" thickBot="1" thickTop="1">
      <c r="A7" s="259" t="s">
        <v>561</v>
      </c>
      <c r="B7" s="259" t="s">
        <v>562</v>
      </c>
      <c r="C7" s="592" t="s">
        <v>563</v>
      </c>
      <c r="D7" s="1044"/>
      <c r="E7" s="957"/>
      <c r="F7" s="432" t="s">
        <v>15</v>
      </c>
      <c r="G7" s="433" t="s">
        <v>16</v>
      </c>
      <c r="H7" s="429" t="s">
        <v>687</v>
      </c>
      <c r="I7" s="430" t="s">
        <v>677</v>
      </c>
      <c r="J7" s="430" t="s">
        <v>681</v>
      </c>
      <c r="K7" s="430" t="s">
        <v>679</v>
      </c>
      <c r="M7" s="431" t="s">
        <v>17</v>
      </c>
      <c r="N7" s="970" t="s">
        <v>18</v>
      </c>
      <c r="O7" s="971"/>
      <c r="P7" s="972"/>
      <c r="Q7" s="947"/>
      <c r="R7" s="959"/>
      <c r="S7" s="374"/>
      <c r="T7" s="32"/>
      <c r="U7" s="463"/>
      <c r="W7" s="209" t="s">
        <v>22</v>
      </c>
      <c r="X7" s="210"/>
      <c r="Y7" s="210"/>
      <c r="Z7" s="211"/>
      <c r="AA7" s="212" t="s">
        <v>23</v>
      </c>
      <c r="AB7" s="210"/>
      <c r="AC7" s="210"/>
      <c r="AD7" s="213"/>
      <c r="AE7" s="9" t="s">
        <v>24</v>
      </c>
      <c r="AF7" s="10"/>
      <c r="AG7" s="10"/>
      <c r="AH7" s="11"/>
      <c r="AI7" s="153" t="s">
        <v>25</v>
      </c>
      <c r="AJ7" s="154"/>
      <c r="AK7" s="154"/>
      <c r="AL7" s="155"/>
      <c r="AM7" s="9" t="s">
        <v>26</v>
      </c>
      <c r="AN7" s="10"/>
      <c r="AO7" s="10"/>
      <c r="AP7" s="157"/>
      <c r="AQ7" s="165" t="s">
        <v>27</v>
      </c>
      <c r="AR7" s="166"/>
      <c r="AS7" s="166"/>
      <c r="AT7" s="167"/>
      <c r="AU7" s="9" t="s">
        <v>28</v>
      </c>
      <c r="AV7" s="10"/>
      <c r="AW7" s="10"/>
      <c r="AX7" s="11"/>
      <c r="AY7" s="13" t="s">
        <v>29</v>
      </c>
      <c r="AZ7" s="10"/>
      <c r="BA7" s="10"/>
      <c r="BB7" s="12"/>
    </row>
    <row r="8" spans="1:54" s="17" customFormat="1" ht="15.75" customHeight="1" thickBot="1" thickTop="1">
      <c r="A8" s="248"/>
      <c r="B8" s="248"/>
      <c r="C8" s="475"/>
      <c r="D8" s="637"/>
      <c r="E8" s="402"/>
      <c r="F8" s="113"/>
      <c r="G8" s="114"/>
      <c r="H8" s="99"/>
      <c r="I8" s="100"/>
      <c r="J8" s="100"/>
      <c r="K8" s="100"/>
      <c r="M8" s="112"/>
      <c r="N8" s="100"/>
      <c r="O8" s="100"/>
      <c r="P8" s="100"/>
      <c r="Q8" s="98"/>
      <c r="R8" s="285"/>
      <c r="S8" s="375"/>
      <c r="T8" s="32"/>
      <c r="U8" s="375"/>
      <c r="W8" s="217"/>
      <c r="X8" s="218"/>
      <c r="Y8" s="218"/>
      <c r="Z8" s="219"/>
      <c r="AA8" s="220"/>
      <c r="AB8" s="218"/>
      <c r="AC8" s="218"/>
      <c r="AD8" s="221"/>
      <c r="AE8" s="112"/>
      <c r="AF8" s="100"/>
      <c r="AG8" s="100"/>
      <c r="AH8" s="117"/>
      <c r="AI8" s="99"/>
      <c r="AJ8" s="100"/>
      <c r="AK8" s="100"/>
      <c r="AL8" s="98"/>
      <c r="AM8" s="119"/>
      <c r="AN8" s="120"/>
      <c r="AO8" s="120"/>
      <c r="AP8" s="158"/>
      <c r="AQ8" s="119"/>
      <c r="AR8" s="120"/>
      <c r="AS8" s="120"/>
      <c r="AT8" s="114"/>
      <c r="AU8" s="119"/>
      <c r="AV8" s="120"/>
      <c r="AW8" s="120"/>
      <c r="AX8" s="114"/>
      <c r="AY8" s="170"/>
      <c r="AZ8" s="120"/>
      <c r="BA8" s="120"/>
      <c r="BB8" s="114"/>
    </row>
    <row r="9" spans="1:69" s="72" customFormat="1" ht="29.25" customHeight="1" thickTop="1">
      <c r="A9" s="594">
        <v>1</v>
      </c>
      <c r="B9" s="491">
        <v>1</v>
      </c>
      <c r="C9" s="1038" t="s">
        <v>417</v>
      </c>
      <c r="D9" s="638"/>
      <c r="E9" s="492" t="s">
        <v>270</v>
      </c>
      <c r="F9" s="490">
        <v>4</v>
      </c>
      <c r="G9" s="493">
        <f aca="true" t="shared" si="0" ref="G9:G47">F9*36</f>
        <v>144</v>
      </c>
      <c r="H9" s="490" t="s">
        <v>686</v>
      </c>
      <c r="I9" s="491"/>
      <c r="J9" s="491">
        <v>1</v>
      </c>
      <c r="K9" s="452" t="s">
        <v>680</v>
      </c>
      <c r="L9" s="281"/>
      <c r="M9" s="297">
        <f aca="true" t="shared" si="1" ref="M9:M45">SUM(N9:P9)</f>
        <v>76</v>
      </c>
      <c r="N9" s="73">
        <v>30</v>
      </c>
      <c r="O9" s="73">
        <v>46</v>
      </c>
      <c r="P9" s="73"/>
      <c r="Q9" s="251">
        <f aca="true" t="shared" si="2" ref="Q9:Q45">L9-M9</f>
        <v>-76</v>
      </c>
      <c r="R9" s="111" t="s">
        <v>560</v>
      </c>
      <c r="S9" s="73" t="s">
        <v>462</v>
      </c>
      <c r="T9" s="251" t="s">
        <v>408</v>
      </c>
      <c r="U9" s="464"/>
      <c r="V9" s="2"/>
      <c r="W9" s="298">
        <v>4.5</v>
      </c>
      <c r="X9" s="75">
        <v>2</v>
      </c>
      <c r="Y9" s="75">
        <v>2.5</v>
      </c>
      <c r="Z9" s="308"/>
      <c r="AA9" s="298"/>
      <c r="AB9" s="75"/>
      <c r="AC9" s="75"/>
      <c r="AD9" s="299"/>
      <c r="AE9" s="295"/>
      <c r="AF9" s="73"/>
      <c r="AG9" s="73"/>
      <c r="AH9" s="251"/>
      <c r="AI9" s="295"/>
      <c r="AJ9" s="73"/>
      <c r="AK9" s="73"/>
      <c r="AL9" s="296"/>
      <c r="AM9" s="295"/>
      <c r="AN9" s="73"/>
      <c r="AO9" s="73"/>
      <c r="AP9" s="251"/>
      <c r="AQ9" s="295"/>
      <c r="AR9" s="73"/>
      <c r="AS9" s="73"/>
      <c r="AT9" s="296"/>
      <c r="AU9" s="295"/>
      <c r="AV9" s="73"/>
      <c r="AW9" s="73"/>
      <c r="AX9" s="296"/>
      <c r="AY9" s="297"/>
      <c r="AZ9" s="73"/>
      <c r="BA9" s="73"/>
      <c r="BB9" s="296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s="72" customFormat="1" ht="29.25" customHeight="1">
      <c r="A10" s="595">
        <v>1</v>
      </c>
      <c r="B10" s="73">
        <v>1</v>
      </c>
      <c r="C10" s="1033"/>
      <c r="D10" s="639"/>
      <c r="E10" s="279" t="s">
        <v>461</v>
      </c>
      <c r="F10" s="295">
        <v>3.5</v>
      </c>
      <c r="G10" s="26">
        <f t="shared" si="0"/>
        <v>126</v>
      </c>
      <c r="H10" s="295" t="s">
        <v>686</v>
      </c>
      <c r="I10" s="73"/>
      <c r="J10" s="73">
        <v>1</v>
      </c>
      <c r="K10" s="222" t="s">
        <v>678</v>
      </c>
      <c r="L10" s="281"/>
      <c r="M10" s="297">
        <f t="shared" si="1"/>
        <v>72</v>
      </c>
      <c r="N10" s="73">
        <v>36</v>
      </c>
      <c r="O10" s="73">
        <v>36</v>
      </c>
      <c r="P10" s="73"/>
      <c r="Q10" s="251">
        <f t="shared" si="2"/>
        <v>-72</v>
      </c>
      <c r="R10" s="280" t="s">
        <v>48</v>
      </c>
      <c r="S10" s="73" t="s">
        <v>460</v>
      </c>
      <c r="T10" s="251" t="s">
        <v>339</v>
      </c>
      <c r="U10" s="192"/>
      <c r="V10" s="1"/>
      <c r="W10" s="298">
        <v>4</v>
      </c>
      <c r="X10" s="75">
        <v>2</v>
      </c>
      <c r="Y10" s="75">
        <v>2</v>
      </c>
      <c r="Z10" s="299"/>
      <c r="AA10" s="300"/>
      <c r="AB10" s="75"/>
      <c r="AC10" s="75"/>
      <c r="AD10" s="299"/>
      <c r="AE10" s="295"/>
      <c r="AF10" s="73"/>
      <c r="AG10" s="73"/>
      <c r="AH10" s="251"/>
      <c r="AI10" s="295"/>
      <c r="AJ10" s="73"/>
      <c r="AK10" s="73"/>
      <c r="AL10" s="296"/>
      <c r="AM10" s="295"/>
      <c r="AN10" s="73"/>
      <c r="AO10" s="73"/>
      <c r="AP10" s="251"/>
      <c r="AQ10" s="295"/>
      <c r="AR10" s="73"/>
      <c r="AS10" s="73"/>
      <c r="AT10" s="296"/>
      <c r="AU10" s="295"/>
      <c r="AV10" s="73"/>
      <c r="AW10" s="73"/>
      <c r="AX10" s="296"/>
      <c r="AY10" s="297"/>
      <c r="AZ10" s="73"/>
      <c r="BA10" s="73"/>
      <c r="BB10" s="296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s="72" customFormat="1" ht="29.25" customHeight="1">
      <c r="A11" s="595">
        <v>1</v>
      </c>
      <c r="B11" s="73">
        <v>1</v>
      </c>
      <c r="C11" s="1033"/>
      <c r="D11" s="639"/>
      <c r="E11" s="279" t="s">
        <v>40</v>
      </c>
      <c r="F11" s="295">
        <v>3</v>
      </c>
      <c r="G11" s="26">
        <f t="shared" si="0"/>
        <v>108</v>
      </c>
      <c r="H11" s="295" t="s">
        <v>684</v>
      </c>
      <c r="I11" s="73"/>
      <c r="J11" s="73"/>
      <c r="K11" s="296"/>
      <c r="L11" s="281"/>
      <c r="M11" s="297">
        <f t="shared" si="1"/>
        <v>54</v>
      </c>
      <c r="N11" s="73">
        <v>36</v>
      </c>
      <c r="O11" s="73">
        <v>18</v>
      </c>
      <c r="P11" s="73"/>
      <c r="Q11" s="251">
        <f t="shared" si="2"/>
        <v>-54</v>
      </c>
      <c r="R11" s="280" t="s">
        <v>41</v>
      </c>
      <c r="S11" s="73"/>
      <c r="T11" s="296" t="s">
        <v>418</v>
      </c>
      <c r="U11" s="192"/>
      <c r="V11" s="17"/>
      <c r="W11" s="298">
        <v>3</v>
      </c>
      <c r="X11" s="75">
        <v>2</v>
      </c>
      <c r="Y11" s="75">
        <v>1</v>
      </c>
      <c r="Z11" s="299"/>
      <c r="AA11" s="300"/>
      <c r="AB11" s="75"/>
      <c r="AC11" s="75"/>
      <c r="AD11" s="299"/>
      <c r="AE11" s="295"/>
      <c r="AF11" s="73"/>
      <c r="AG11" s="73"/>
      <c r="AH11" s="251"/>
      <c r="AI11" s="295"/>
      <c r="AJ11" s="73"/>
      <c r="AK11" s="73"/>
      <c r="AL11" s="296"/>
      <c r="AM11" s="295"/>
      <c r="AN11" s="73"/>
      <c r="AO11" s="73"/>
      <c r="AP11" s="251"/>
      <c r="AQ11" s="295"/>
      <c r="AR11" s="73"/>
      <c r="AS11" s="73"/>
      <c r="AT11" s="296"/>
      <c r="AU11" s="295"/>
      <c r="AV11" s="73"/>
      <c r="AW11" s="73"/>
      <c r="AX11" s="296"/>
      <c r="AY11" s="297"/>
      <c r="AZ11" s="73"/>
      <c r="BA11" s="73"/>
      <c r="BB11" s="296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</row>
    <row r="12" spans="1:69" s="72" customFormat="1" ht="29.25" customHeight="1">
      <c r="A12" s="595">
        <v>1</v>
      </c>
      <c r="B12" s="73">
        <v>1</v>
      </c>
      <c r="C12" s="1033"/>
      <c r="D12" s="639"/>
      <c r="E12" s="279" t="s">
        <v>429</v>
      </c>
      <c r="F12" s="295">
        <v>6</v>
      </c>
      <c r="G12" s="26">
        <f t="shared" si="0"/>
        <v>216</v>
      </c>
      <c r="H12" s="295" t="s">
        <v>684</v>
      </c>
      <c r="I12" s="73"/>
      <c r="J12" s="73">
        <v>2</v>
      </c>
      <c r="K12" s="222" t="s">
        <v>678</v>
      </c>
      <c r="L12" s="281"/>
      <c r="M12" s="297">
        <f t="shared" si="1"/>
        <v>90</v>
      </c>
      <c r="N12" s="73">
        <v>36</v>
      </c>
      <c r="O12" s="73">
        <v>54</v>
      </c>
      <c r="P12" s="73"/>
      <c r="Q12" s="251">
        <f t="shared" si="2"/>
        <v>-90</v>
      </c>
      <c r="R12" s="280" t="s">
        <v>144</v>
      </c>
      <c r="S12" s="73" t="s">
        <v>427</v>
      </c>
      <c r="T12" s="296" t="s">
        <v>428</v>
      </c>
      <c r="U12" s="192"/>
      <c r="V12" s="2"/>
      <c r="W12" s="298">
        <v>5</v>
      </c>
      <c r="X12" s="75">
        <v>2</v>
      </c>
      <c r="Y12" s="75">
        <v>3</v>
      </c>
      <c r="Z12" s="299"/>
      <c r="AA12" s="300"/>
      <c r="AB12" s="75"/>
      <c r="AC12" s="75"/>
      <c r="AD12" s="299"/>
      <c r="AE12" s="295"/>
      <c r="AF12" s="73"/>
      <c r="AG12" s="73"/>
      <c r="AH12" s="251"/>
      <c r="AI12" s="295"/>
      <c r="AJ12" s="73"/>
      <c r="AK12" s="73"/>
      <c r="AL12" s="296"/>
      <c r="AM12" s="295"/>
      <c r="AN12" s="73"/>
      <c r="AO12" s="73"/>
      <c r="AP12" s="251"/>
      <c r="AQ12" s="295"/>
      <c r="AR12" s="73"/>
      <c r="AS12" s="73"/>
      <c r="AT12" s="296"/>
      <c r="AU12" s="295"/>
      <c r="AV12" s="73"/>
      <c r="AW12" s="73"/>
      <c r="AX12" s="296"/>
      <c r="AY12" s="297"/>
      <c r="AZ12" s="73"/>
      <c r="BA12" s="73"/>
      <c r="BB12" s="296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s="72" customFormat="1" ht="36.75" customHeight="1">
      <c r="A13" s="595">
        <v>1</v>
      </c>
      <c r="B13" s="73">
        <v>1</v>
      </c>
      <c r="C13" s="1033"/>
      <c r="D13" s="639"/>
      <c r="E13" s="279" t="s">
        <v>49</v>
      </c>
      <c r="F13" s="295">
        <v>5</v>
      </c>
      <c r="G13" s="26">
        <f t="shared" si="0"/>
        <v>180</v>
      </c>
      <c r="H13" s="295" t="s">
        <v>684</v>
      </c>
      <c r="I13" s="73"/>
      <c r="J13" s="73">
        <v>2</v>
      </c>
      <c r="K13" s="222" t="s">
        <v>678</v>
      </c>
      <c r="L13" s="281"/>
      <c r="M13" s="297">
        <f t="shared" si="1"/>
        <v>90</v>
      </c>
      <c r="N13" s="73">
        <v>54</v>
      </c>
      <c r="O13" s="73">
        <v>36</v>
      </c>
      <c r="P13" s="73"/>
      <c r="Q13" s="251">
        <f t="shared" si="2"/>
        <v>-90</v>
      </c>
      <c r="R13" s="280" t="s">
        <v>48</v>
      </c>
      <c r="S13" s="73" t="s">
        <v>435</v>
      </c>
      <c r="T13" s="251" t="s">
        <v>436</v>
      </c>
      <c r="U13" s="192"/>
      <c r="V13" s="1"/>
      <c r="W13" s="298">
        <v>5</v>
      </c>
      <c r="X13" s="75">
        <v>3</v>
      </c>
      <c r="Y13" s="75">
        <v>2</v>
      </c>
      <c r="Z13" s="299"/>
      <c r="AA13" s="300"/>
      <c r="AB13" s="75"/>
      <c r="AC13" s="75"/>
      <c r="AD13" s="299"/>
      <c r="AE13" s="295"/>
      <c r="AF13" s="73"/>
      <c r="AG13" s="73"/>
      <c r="AH13" s="251"/>
      <c r="AI13" s="295"/>
      <c r="AJ13" s="73"/>
      <c r="AK13" s="73"/>
      <c r="AL13" s="296"/>
      <c r="AM13" s="295"/>
      <c r="AN13" s="73"/>
      <c r="AO13" s="73"/>
      <c r="AP13" s="251"/>
      <c r="AQ13" s="295"/>
      <c r="AR13" s="73"/>
      <c r="AS13" s="73"/>
      <c r="AT13" s="296"/>
      <c r="AU13" s="295"/>
      <c r="AV13" s="73"/>
      <c r="AW13" s="73"/>
      <c r="AX13" s="296"/>
      <c r="AY13" s="297"/>
      <c r="AZ13" s="73"/>
      <c r="BA13" s="73"/>
      <c r="BB13" s="296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s="72" customFormat="1" ht="29.25" customHeight="1">
      <c r="A14" s="595">
        <v>1</v>
      </c>
      <c r="B14" s="73">
        <v>1</v>
      </c>
      <c r="C14" s="1033"/>
      <c r="D14" s="639"/>
      <c r="E14" s="279" t="s">
        <v>432</v>
      </c>
      <c r="F14" s="295">
        <v>4</v>
      </c>
      <c r="G14" s="26">
        <f t="shared" si="0"/>
        <v>144</v>
      </c>
      <c r="H14" s="295" t="s">
        <v>684</v>
      </c>
      <c r="I14" s="73"/>
      <c r="J14" s="73">
        <v>1</v>
      </c>
      <c r="K14" s="222" t="s">
        <v>678</v>
      </c>
      <c r="L14" s="281"/>
      <c r="M14" s="297">
        <f t="shared" si="1"/>
        <v>60</v>
      </c>
      <c r="N14" s="73">
        <v>30</v>
      </c>
      <c r="O14" s="73"/>
      <c r="P14" s="73">
        <v>30</v>
      </c>
      <c r="Q14" s="251">
        <f t="shared" si="2"/>
        <v>-60</v>
      </c>
      <c r="R14" s="111" t="s">
        <v>558</v>
      </c>
      <c r="S14" s="89" t="s">
        <v>430</v>
      </c>
      <c r="T14" s="251" t="s">
        <v>431</v>
      </c>
      <c r="U14" s="464"/>
      <c r="V14" s="48"/>
      <c r="W14" s="298">
        <v>3</v>
      </c>
      <c r="X14" s="75">
        <v>1.5</v>
      </c>
      <c r="Y14" s="75"/>
      <c r="Z14" s="299">
        <v>1.5</v>
      </c>
      <c r="AA14" s="300"/>
      <c r="AB14" s="75"/>
      <c r="AC14" s="75"/>
      <c r="AD14" s="299"/>
      <c r="AE14" s="295"/>
      <c r="AF14" s="73"/>
      <c r="AG14" s="73"/>
      <c r="AH14" s="251"/>
      <c r="AI14" s="295"/>
      <c r="AJ14" s="73"/>
      <c r="AK14" s="73"/>
      <c r="AL14" s="296"/>
      <c r="AM14" s="295"/>
      <c r="AN14" s="73"/>
      <c r="AO14" s="73"/>
      <c r="AP14" s="251"/>
      <c r="AQ14" s="295"/>
      <c r="AR14" s="73"/>
      <c r="AS14" s="73"/>
      <c r="AT14" s="296"/>
      <c r="AU14" s="295"/>
      <c r="AV14" s="73"/>
      <c r="AW14" s="73"/>
      <c r="AX14" s="296"/>
      <c r="AY14" s="297"/>
      <c r="AZ14" s="73"/>
      <c r="BA14" s="73"/>
      <c r="BB14" s="296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</row>
    <row r="15" spans="1:69" s="72" customFormat="1" ht="29.25" customHeight="1">
      <c r="A15" s="595">
        <v>1</v>
      </c>
      <c r="B15" s="73">
        <v>1</v>
      </c>
      <c r="C15" s="1033"/>
      <c r="D15" s="639"/>
      <c r="E15" s="279" t="s">
        <v>101</v>
      </c>
      <c r="F15" s="295">
        <v>3</v>
      </c>
      <c r="G15" s="26">
        <f t="shared" si="0"/>
        <v>108</v>
      </c>
      <c r="H15" s="295" t="s">
        <v>685</v>
      </c>
      <c r="I15" s="73"/>
      <c r="J15" s="73">
        <v>1</v>
      </c>
      <c r="K15" s="296"/>
      <c r="L15" s="281"/>
      <c r="M15" s="297">
        <f t="shared" si="1"/>
        <v>64</v>
      </c>
      <c r="N15" s="73"/>
      <c r="O15" s="73">
        <v>64</v>
      </c>
      <c r="P15" s="73"/>
      <c r="Q15" s="251">
        <f t="shared" si="2"/>
        <v>-64</v>
      </c>
      <c r="R15" s="111" t="s">
        <v>560</v>
      </c>
      <c r="S15" s="73" t="s">
        <v>476</v>
      </c>
      <c r="T15" s="251" t="s">
        <v>387</v>
      </c>
      <c r="U15" s="464"/>
      <c r="V15" s="2"/>
      <c r="W15" s="298">
        <v>3.5</v>
      </c>
      <c r="X15" s="75"/>
      <c r="Y15" s="75">
        <v>3.5</v>
      </c>
      <c r="Z15" s="299"/>
      <c r="AA15" s="300"/>
      <c r="AB15" s="75"/>
      <c r="AC15" s="75"/>
      <c r="AD15" s="299"/>
      <c r="AE15" s="295"/>
      <c r="AF15" s="73"/>
      <c r="AG15" s="73"/>
      <c r="AH15" s="251"/>
      <c r="AI15" s="295"/>
      <c r="AJ15" s="73"/>
      <c r="AK15" s="73"/>
      <c r="AL15" s="296"/>
      <c r="AM15" s="295"/>
      <c r="AN15" s="73"/>
      <c r="AO15" s="73"/>
      <c r="AP15" s="251"/>
      <c r="AQ15" s="295"/>
      <c r="AR15" s="73"/>
      <c r="AS15" s="73"/>
      <c r="AT15" s="296"/>
      <c r="AU15" s="295"/>
      <c r="AV15" s="73"/>
      <c r="AW15" s="73"/>
      <c r="AX15" s="296"/>
      <c r="AY15" s="297"/>
      <c r="AZ15" s="73"/>
      <c r="BA15" s="73"/>
      <c r="BB15" s="296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72" customFormat="1" ht="29.25" customHeight="1">
      <c r="A16" s="595">
        <v>1</v>
      </c>
      <c r="B16" s="73">
        <v>1</v>
      </c>
      <c r="C16" s="1033"/>
      <c r="D16" s="639"/>
      <c r="E16" s="279" t="s">
        <v>699</v>
      </c>
      <c r="F16" s="295">
        <v>2.5</v>
      </c>
      <c r="G16" s="26">
        <f t="shared" si="0"/>
        <v>90</v>
      </c>
      <c r="H16" s="295" t="s">
        <v>685</v>
      </c>
      <c r="I16" s="73"/>
      <c r="J16" s="73"/>
      <c r="K16" s="296"/>
      <c r="L16" s="281"/>
      <c r="M16" s="297">
        <f t="shared" si="1"/>
        <v>72</v>
      </c>
      <c r="N16" s="73"/>
      <c r="O16" s="73">
        <v>72</v>
      </c>
      <c r="P16" s="73"/>
      <c r="Q16" s="251">
        <f t="shared" si="2"/>
        <v>-72</v>
      </c>
      <c r="R16" s="280" t="s">
        <v>422</v>
      </c>
      <c r="S16" s="73"/>
      <c r="T16" s="296" t="s">
        <v>420</v>
      </c>
      <c r="U16" s="374"/>
      <c r="V16" s="17"/>
      <c r="W16" s="298">
        <v>2</v>
      </c>
      <c r="X16" s="75"/>
      <c r="Y16" s="75">
        <v>2</v>
      </c>
      <c r="Z16" s="308"/>
      <c r="AA16" s="298">
        <v>2</v>
      </c>
      <c r="AB16" s="75"/>
      <c r="AC16" s="75">
        <v>2</v>
      </c>
      <c r="AD16" s="299"/>
      <c r="AE16" s="295"/>
      <c r="AF16" s="73"/>
      <c r="AG16" s="73"/>
      <c r="AH16" s="251"/>
      <c r="AI16" s="295"/>
      <c r="AJ16" s="73"/>
      <c r="AK16" s="73"/>
      <c r="AL16" s="296"/>
      <c r="AM16" s="295"/>
      <c r="AN16" s="73"/>
      <c r="AO16" s="73"/>
      <c r="AP16" s="251"/>
      <c r="AQ16" s="295"/>
      <c r="AR16" s="73"/>
      <c r="AS16" s="73"/>
      <c r="AT16" s="296"/>
      <c r="AU16" s="295"/>
      <c r="AV16" s="73"/>
      <c r="AW16" s="73"/>
      <c r="AX16" s="296"/>
      <c r="AY16" s="297"/>
      <c r="AZ16" s="73"/>
      <c r="BA16" s="73"/>
      <c r="BB16" s="296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</row>
    <row r="17" spans="1:69" s="72" customFormat="1" ht="21.75" customHeight="1" thickBot="1">
      <c r="A17" s="596">
        <v>1</v>
      </c>
      <c r="B17" s="483">
        <v>1</v>
      </c>
      <c r="C17" s="1034"/>
      <c r="D17" s="640"/>
      <c r="E17" s="480" t="s">
        <v>421</v>
      </c>
      <c r="F17" s="481">
        <v>1.5</v>
      </c>
      <c r="G17" s="482">
        <f t="shared" si="0"/>
        <v>54</v>
      </c>
      <c r="H17" s="481" t="s">
        <v>336</v>
      </c>
      <c r="I17" s="483"/>
      <c r="J17" s="483">
        <v>1</v>
      </c>
      <c r="K17" s="494"/>
      <c r="L17" s="281"/>
      <c r="M17" s="297">
        <f t="shared" si="1"/>
        <v>72</v>
      </c>
      <c r="N17" s="73"/>
      <c r="O17" s="73">
        <v>72</v>
      </c>
      <c r="P17" s="73"/>
      <c r="Q17" s="251">
        <f t="shared" si="2"/>
        <v>-72</v>
      </c>
      <c r="R17" s="280" t="s">
        <v>422</v>
      </c>
      <c r="S17" s="73"/>
      <c r="T17" s="251" t="s">
        <v>420</v>
      </c>
      <c r="U17" s="192"/>
      <c r="V17" s="17"/>
      <c r="W17" s="298">
        <v>2</v>
      </c>
      <c r="X17" s="75"/>
      <c r="Y17" s="75">
        <v>2</v>
      </c>
      <c r="Z17" s="299"/>
      <c r="AA17" s="300">
        <v>2</v>
      </c>
      <c r="AB17" s="75"/>
      <c r="AC17" s="75">
        <v>2</v>
      </c>
      <c r="AD17" s="299"/>
      <c r="AE17" s="295"/>
      <c r="AF17" s="73"/>
      <c r="AG17" s="73"/>
      <c r="AH17" s="251"/>
      <c r="AI17" s="295"/>
      <c r="AJ17" s="73"/>
      <c r="AK17" s="73"/>
      <c r="AL17" s="296"/>
      <c r="AM17" s="295"/>
      <c r="AN17" s="73"/>
      <c r="AO17" s="73"/>
      <c r="AP17" s="251"/>
      <c r="AQ17" s="295"/>
      <c r="AR17" s="73"/>
      <c r="AS17" s="73"/>
      <c r="AT17" s="296"/>
      <c r="AU17" s="295"/>
      <c r="AV17" s="73"/>
      <c r="AW17" s="73"/>
      <c r="AX17" s="296"/>
      <c r="AY17" s="297"/>
      <c r="AZ17" s="73"/>
      <c r="BA17" s="73"/>
      <c r="BB17" s="296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</row>
    <row r="18" spans="1:69" s="72" customFormat="1" ht="29.25" customHeight="1" thickTop="1">
      <c r="A18" s="593">
        <v>1</v>
      </c>
      <c r="B18" s="427">
        <v>2</v>
      </c>
      <c r="C18" s="1033" t="s">
        <v>417</v>
      </c>
      <c r="D18" s="641"/>
      <c r="E18" s="282" t="s">
        <v>465</v>
      </c>
      <c r="F18" s="476">
        <v>5</v>
      </c>
      <c r="G18" s="477">
        <f t="shared" si="0"/>
        <v>180</v>
      </c>
      <c r="H18" s="476" t="s">
        <v>686</v>
      </c>
      <c r="I18" s="427"/>
      <c r="J18" s="427">
        <v>2</v>
      </c>
      <c r="K18" s="428" t="s">
        <v>680</v>
      </c>
      <c r="L18" s="281"/>
      <c r="M18" s="297">
        <f t="shared" si="1"/>
        <v>82</v>
      </c>
      <c r="N18" s="73">
        <v>36</v>
      </c>
      <c r="O18" s="73">
        <v>46</v>
      </c>
      <c r="P18" s="73"/>
      <c r="Q18" s="251">
        <f t="shared" si="2"/>
        <v>-82</v>
      </c>
      <c r="R18" s="111" t="s">
        <v>558</v>
      </c>
      <c r="S18" s="73" t="s">
        <v>463</v>
      </c>
      <c r="T18" s="417" t="s">
        <v>464</v>
      </c>
      <c r="U18" s="464"/>
      <c r="V18" s="389"/>
      <c r="W18" s="298"/>
      <c r="X18" s="75"/>
      <c r="Y18" s="75"/>
      <c r="Z18" s="299"/>
      <c r="AA18" s="300">
        <v>4.5</v>
      </c>
      <c r="AB18" s="75">
        <v>2</v>
      </c>
      <c r="AC18" s="75">
        <v>2.5</v>
      </c>
      <c r="AD18" s="299"/>
      <c r="AE18" s="295"/>
      <c r="AF18" s="73"/>
      <c r="AG18" s="73"/>
      <c r="AH18" s="251"/>
      <c r="AI18" s="295"/>
      <c r="AJ18" s="73"/>
      <c r="AK18" s="73"/>
      <c r="AL18" s="296"/>
      <c r="AM18" s="295"/>
      <c r="AN18" s="73"/>
      <c r="AO18" s="73"/>
      <c r="AP18" s="251"/>
      <c r="AQ18" s="295"/>
      <c r="AR18" s="73"/>
      <c r="AS18" s="73"/>
      <c r="AT18" s="296"/>
      <c r="AU18" s="295"/>
      <c r="AV18" s="73"/>
      <c r="AW18" s="73"/>
      <c r="AX18" s="296"/>
      <c r="AY18" s="297"/>
      <c r="AZ18" s="73"/>
      <c r="BA18" s="73"/>
      <c r="BB18" s="296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89"/>
      <c r="BQ18" s="389"/>
    </row>
    <row r="19" spans="1:69" s="72" customFormat="1" ht="29.25" customHeight="1">
      <c r="A19" s="585">
        <v>1</v>
      </c>
      <c r="B19" s="73">
        <v>2</v>
      </c>
      <c r="C19" s="1033"/>
      <c r="D19" s="639"/>
      <c r="E19" s="279" t="s">
        <v>450</v>
      </c>
      <c r="F19" s="295">
        <v>3</v>
      </c>
      <c r="G19" s="26">
        <f t="shared" si="0"/>
        <v>108</v>
      </c>
      <c r="H19" s="295" t="s">
        <v>686</v>
      </c>
      <c r="I19" s="73"/>
      <c r="J19" s="73">
        <v>1</v>
      </c>
      <c r="K19" s="62" t="s">
        <v>678</v>
      </c>
      <c r="L19" s="281"/>
      <c r="M19" s="297">
        <f t="shared" si="1"/>
        <v>54</v>
      </c>
      <c r="N19" s="73">
        <v>18</v>
      </c>
      <c r="O19" s="73">
        <v>18</v>
      </c>
      <c r="P19" s="73">
        <v>18</v>
      </c>
      <c r="Q19" s="251">
        <f t="shared" si="2"/>
        <v>-54</v>
      </c>
      <c r="R19" s="280" t="s">
        <v>94</v>
      </c>
      <c r="S19" s="73"/>
      <c r="T19" s="296" t="s">
        <v>449</v>
      </c>
      <c r="U19" s="192"/>
      <c r="V19" s="192"/>
      <c r="W19" s="298"/>
      <c r="X19" s="75"/>
      <c r="Y19" s="75"/>
      <c r="Z19" s="299"/>
      <c r="AA19" s="300">
        <v>3</v>
      </c>
      <c r="AB19" s="75">
        <v>1</v>
      </c>
      <c r="AC19" s="75">
        <v>1</v>
      </c>
      <c r="AD19" s="299">
        <v>1</v>
      </c>
      <c r="AE19" s="295"/>
      <c r="AF19" s="73"/>
      <c r="AG19" s="73"/>
      <c r="AH19" s="251"/>
      <c r="AI19" s="295"/>
      <c r="AJ19" s="73"/>
      <c r="AK19" s="73"/>
      <c r="AL19" s="296"/>
      <c r="AM19" s="295"/>
      <c r="AN19" s="73"/>
      <c r="AO19" s="73"/>
      <c r="AP19" s="251"/>
      <c r="AQ19" s="295"/>
      <c r="AR19" s="73"/>
      <c r="AS19" s="73"/>
      <c r="AT19" s="296"/>
      <c r="AU19" s="295"/>
      <c r="AV19" s="73"/>
      <c r="AW19" s="73"/>
      <c r="AX19" s="296"/>
      <c r="AY19" s="297"/>
      <c r="AZ19" s="73"/>
      <c r="BA19" s="73"/>
      <c r="BB19" s="296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</row>
    <row r="20" spans="1:69" s="346" customFormat="1" ht="29.25" customHeight="1">
      <c r="A20" s="585">
        <v>1</v>
      </c>
      <c r="B20" s="73">
        <v>2</v>
      </c>
      <c r="C20" s="1033"/>
      <c r="D20" s="639"/>
      <c r="E20" s="279" t="s">
        <v>434</v>
      </c>
      <c r="F20" s="295">
        <v>6</v>
      </c>
      <c r="G20" s="26">
        <f t="shared" si="0"/>
        <v>216</v>
      </c>
      <c r="H20" s="295" t="s">
        <v>684</v>
      </c>
      <c r="I20" s="73"/>
      <c r="J20" s="73">
        <v>2</v>
      </c>
      <c r="K20" s="62" t="s">
        <v>678</v>
      </c>
      <c r="L20" s="281"/>
      <c r="M20" s="297">
        <f t="shared" si="1"/>
        <v>100</v>
      </c>
      <c r="N20" s="73">
        <v>36</v>
      </c>
      <c r="O20" s="73">
        <v>36</v>
      </c>
      <c r="P20" s="73">
        <v>28</v>
      </c>
      <c r="Q20" s="251">
        <f t="shared" si="2"/>
        <v>-100</v>
      </c>
      <c r="R20" s="280" t="s">
        <v>66</v>
      </c>
      <c r="S20" s="73"/>
      <c r="T20" s="251" t="s">
        <v>433</v>
      </c>
      <c r="U20" s="192"/>
      <c r="V20" s="392"/>
      <c r="W20" s="298"/>
      <c r="X20" s="75"/>
      <c r="Y20" s="75"/>
      <c r="Z20" s="299"/>
      <c r="AA20" s="300">
        <v>5.5</v>
      </c>
      <c r="AB20" s="75">
        <v>2</v>
      </c>
      <c r="AC20" s="75">
        <v>2</v>
      </c>
      <c r="AD20" s="299">
        <v>1.5</v>
      </c>
      <c r="AE20" s="295"/>
      <c r="AF20" s="73"/>
      <c r="AG20" s="73"/>
      <c r="AH20" s="251"/>
      <c r="AI20" s="295"/>
      <c r="AJ20" s="73"/>
      <c r="AK20" s="73"/>
      <c r="AL20" s="296"/>
      <c r="AM20" s="295"/>
      <c r="AN20" s="73"/>
      <c r="AO20" s="73"/>
      <c r="AP20" s="251"/>
      <c r="AQ20" s="295"/>
      <c r="AR20" s="73"/>
      <c r="AS20" s="73"/>
      <c r="AT20" s="296"/>
      <c r="AU20" s="295"/>
      <c r="AV20" s="73"/>
      <c r="AW20" s="73"/>
      <c r="AX20" s="296"/>
      <c r="AY20" s="297"/>
      <c r="AZ20" s="73"/>
      <c r="BA20" s="73"/>
      <c r="BB20" s="296"/>
      <c r="BC20" s="392"/>
      <c r="BD20" s="392"/>
      <c r="BE20" s="392"/>
      <c r="BF20" s="392"/>
      <c r="BG20" s="392"/>
      <c r="BH20" s="392"/>
      <c r="BI20" s="392"/>
      <c r="BJ20" s="392"/>
      <c r="BK20" s="392"/>
      <c r="BL20" s="392"/>
      <c r="BM20" s="392"/>
      <c r="BN20" s="392"/>
      <c r="BO20" s="392"/>
      <c r="BP20" s="392"/>
      <c r="BQ20" s="392"/>
    </row>
    <row r="21" spans="1:69" s="72" customFormat="1" ht="34.5" customHeight="1">
      <c r="A21" s="585">
        <v>1</v>
      </c>
      <c r="B21" s="73">
        <v>2</v>
      </c>
      <c r="C21" s="1033"/>
      <c r="D21" s="639"/>
      <c r="E21" s="279" t="s">
        <v>51</v>
      </c>
      <c r="F21" s="295">
        <v>5</v>
      </c>
      <c r="G21" s="26">
        <f t="shared" si="0"/>
        <v>180</v>
      </c>
      <c r="H21" s="295" t="s">
        <v>684</v>
      </c>
      <c r="I21" s="73"/>
      <c r="J21" s="73">
        <v>2</v>
      </c>
      <c r="K21" s="62" t="s">
        <v>678</v>
      </c>
      <c r="L21" s="281"/>
      <c r="M21" s="297">
        <f t="shared" si="1"/>
        <v>90</v>
      </c>
      <c r="N21" s="73">
        <v>54</v>
      </c>
      <c r="O21" s="73">
        <v>36</v>
      </c>
      <c r="P21" s="73"/>
      <c r="Q21" s="251">
        <f t="shared" si="2"/>
        <v>-90</v>
      </c>
      <c r="R21" s="280" t="s">
        <v>48</v>
      </c>
      <c r="S21" s="73" t="s">
        <v>435</v>
      </c>
      <c r="T21" s="251" t="s">
        <v>437</v>
      </c>
      <c r="U21" s="192"/>
      <c r="V21" s="1"/>
      <c r="W21" s="298"/>
      <c r="X21" s="75"/>
      <c r="Y21" s="75"/>
      <c r="Z21" s="299"/>
      <c r="AA21" s="300">
        <v>5</v>
      </c>
      <c r="AB21" s="75">
        <v>3</v>
      </c>
      <c r="AC21" s="75">
        <v>2</v>
      </c>
      <c r="AD21" s="299"/>
      <c r="AE21" s="295"/>
      <c r="AF21" s="73"/>
      <c r="AG21" s="73"/>
      <c r="AH21" s="251"/>
      <c r="AI21" s="295"/>
      <c r="AJ21" s="73"/>
      <c r="AK21" s="73"/>
      <c r="AL21" s="296"/>
      <c r="AM21" s="295"/>
      <c r="AN21" s="73"/>
      <c r="AO21" s="73"/>
      <c r="AP21" s="251"/>
      <c r="AQ21" s="295"/>
      <c r="AR21" s="73"/>
      <c r="AS21" s="73"/>
      <c r="AT21" s="296"/>
      <c r="AU21" s="295"/>
      <c r="AV21" s="73"/>
      <c r="AW21" s="73"/>
      <c r="AX21" s="296"/>
      <c r="AY21" s="297"/>
      <c r="AZ21" s="73"/>
      <c r="BA21" s="73"/>
      <c r="BB21" s="296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s="72" customFormat="1" ht="29.25" customHeight="1">
      <c r="A22" s="585">
        <v>1</v>
      </c>
      <c r="B22" s="73">
        <v>2</v>
      </c>
      <c r="C22" s="1033"/>
      <c r="D22" s="639"/>
      <c r="E22" s="279" t="s">
        <v>446</v>
      </c>
      <c r="F22" s="295">
        <v>5</v>
      </c>
      <c r="G22" s="26">
        <f t="shared" si="0"/>
        <v>180</v>
      </c>
      <c r="H22" s="295" t="s">
        <v>684</v>
      </c>
      <c r="I22" s="73"/>
      <c r="J22" s="73">
        <v>2</v>
      </c>
      <c r="K22" s="62" t="s">
        <v>678</v>
      </c>
      <c r="L22" s="281"/>
      <c r="M22" s="297">
        <f t="shared" si="1"/>
        <v>72</v>
      </c>
      <c r="N22" s="73">
        <v>32</v>
      </c>
      <c r="O22" s="73">
        <v>6</v>
      </c>
      <c r="P22" s="73">
        <v>34</v>
      </c>
      <c r="Q22" s="251">
        <f t="shared" si="2"/>
        <v>-72</v>
      </c>
      <c r="R22" s="111" t="s">
        <v>558</v>
      </c>
      <c r="S22" s="73" t="s">
        <v>430</v>
      </c>
      <c r="T22" s="251" t="s">
        <v>310</v>
      </c>
      <c r="U22" s="464"/>
      <c r="V22" s="1"/>
      <c r="W22" s="298"/>
      <c r="X22" s="75"/>
      <c r="Y22" s="75"/>
      <c r="Z22" s="299"/>
      <c r="AA22" s="300">
        <v>4</v>
      </c>
      <c r="AB22" s="75">
        <v>1.8</v>
      </c>
      <c r="AC22" s="75">
        <v>0.5</v>
      </c>
      <c r="AD22" s="299">
        <v>1.7</v>
      </c>
      <c r="AE22" s="295"/>
      <c r="AF22" s="73"/>
      <c r="AG22" s="73"/>
      <c r="AH22" s="251"/>
      <c r="AI22" s="295"/>
      <c r="AJ22" s="73"/>
      <c r="AK22" s="73"/>
      <c r="AL22" s="296"/>
      <c r="AM22" s="295"/>
      <c r="AN22" s="73"/>
      <c r="AO22" s="73"/>
      <c r="AP22" s="251"/>
      <c r="AQ22" s="295"/>
      <c r="AR22" s="73"/>
      <c r="AS22" s="73"/>
      <c r="AT22" s="296"/>
      <c r="AU22" s="295"/>
      <c r="AV22" s="73"/>
      <c r="AW22" s="73"/>
      <c r="AX22" s="296"/>
      <c r="AY22" s="297"/>
      <c r="AZ22" s="73"/>
      <c r="BA22" s="73"/>
      <c r="BB22" s="296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s="72" customFormat="1" ht="29.25" customHeight="1">
      <c r="A23" s="585">
        <v>1</v>
      </c>
      <c r="B23" s="73">
        <v>2</v>
      </c>
      <c r="C23" s="1033"/>
      <c r="D23" s="639"/>
      <c r="E23" s="279" t="s">
        <v>251</v>
      </c>
      <c r="F23" s="295">
        <v>3</v>
      </c>
      <c r="G23" s="26">
        <f t="shared" si="0"/>
        <v>108</v>
      </c>
      <c r="H23" s="295" t="s">
        <v>684</v>
      </c>
      <c r="I23" s="73"/>
      <c r="J23" s="73"/>
      <c r="K23" s="73"/>
      <c r="L23" s="281"/>
      <c r="M23" s="297">
        <f t="shared" si="1"/>
        <v>54</v>
      </c>
      <c r="N23" s="73">
        <v>18</v>
      </c>
      <c r="O23" s="73">
        <v>36</v>
      </c>
      <c r="P23" s="73"/>
      <c r="Q23" s="251">
        <f t="shared" si="2"/>
        <v>-54</v>
      </c>
      <c r="R23" s="280" t="s">
        <v>43</v>
      </c>
      <c r="S23" s="73"/>
      <c r="T23" s="251" t="s">
        <v>419</v>
      </c>
      <c r="U23" s="192"/>
      <c r="V23" s="192"/>
      <c r="W23" s="298"/>
      <c r="X23" s="75"/>
      <c r="Y23" s="75"/>
      <c r="Z23" s="299"/>
      <c r="AA23" s="300">
        <v>3</v>
      </c>
      <c r="AB23" s="75">
        <v>1</v>
      </c>
      <c r="AC23" s="75">
        <v>2</v>
      </c>
      <c r="AD23" s="299"/>
      <c r="AE23" s="295"/>
      <c r="AF23" s="73"/>
      <c r="AG23" s="73"/>
      <c r="AH23" s="251"/>
      <c r="AI23" s="295"/>
      <c r="AJ23" s="73"/>
      <c r="AK23" s="73"/>
      <c r="AL23" s="296"/>
      <c r="AM23" s="295"/>
      <c r="AN23" s="73"/>
      <c r="AO23" s="73"/>
      <c r="AP23" s="251"/>
      <c r="AQ23" s="295"/>
      <c r="AR23" s="73"/>
      <c r="AS23" s="73"/>
      <c r="AT23" s="296"/>
      <c r="AU23" s="295"/>
      <c r="AV23" s="73"/>
      <c r="AW23" s="73"/>
      <c r="AX23" s="296"/>
      <c r="AY23" s="297"/>
      <c r="AZ23" s="73"/>
      <c r="BA23" s="73"/>
      <c r="BB23" s="296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</row>
    <row r="24" spans="1:69" s="72" customFormat="1" ht="29.25" customHeight="1">
      <c r="A24" s="585">
        <v>1</v>
      </c>
      <c r="B24" s="73">
        <v>2</v>
      </c>
      <c r="C24" s="1033"/>
      <c r="D24" s="639"/>
      <c r="E24" s="279" t="s">
        <v>421</v>
      </c>
      <c r="F24" s="295">
        <v>1.5</v>
      </c>
      <c r="G24" s="26">
        <f t="shared" si="0"/>
        <v>54</v>
      </c>
      <c r="H24" s="295" t="s">
        <v>685</v>
      </c>
      <c r="I24" s="73"/>
      <c r="J24" s="73"/>
      <c r="K24" s="73"/>
      <c r="L24" s="281"/>
      <c r="M24" s="297">
        <f t="shared" si="1"/>
        <v>72</v>
      </c>
      <c r="N24" s="73"/>
      <c r="O24" s="73">
        <v>72</v>
      </c>
      <c r="P24" s="73"/>
      <c r="Q24" s="251">
        <f t="shared" si="2"/>
        <v>-72</v>
      </c>
      <c r="R24" s="280" t="s">
        <v>422</v>
      </c>
      <c r="S24" s="73"/>
      <c r="T24" s="251" t="s">
        <v>420</v>
      </c>
      <c r="U24" s="192"/>
      <c r="V24" s="17"/>
      <c r="W24" s="298">
        <v>2</v>
      </c>
      <c r="X24" s="75"/>
      <c r="Y24" s="75">
        <v>2</v>
      </c>
      <c r="Z24" s="299"/>
      <c r="AA24" s="300">
        <v>2</v>
      </c>
      <c r="AB24" s="75"/>
      <c r="AC24" s="75">
        <v>2</v>
      </c>
      <c r="AD24" s="299"/>
      <c r="AE24" s="295"/>
      <c r="AF24" s="73"/>
      <c r="AG24" s="73"/>
      <c r="AH24" s="251"/>
      <c r="AI24" s="295"/>
      <c r="AJ24" s="73"/>
      <c r="AK24" s="73"/>
      <c r="AL24" s="296"/>
      <c r="AM24" s="295"/>
      <c r="AN24" s="73"/>
      <c r="AO24" s="73"/>
      <c r="AP24" s="251"/>
      <c r="AQ24" s="295"/>
      <c r="AR24" s="73"/>
      <c r="AS24" s="73"/>
      <c r="AT24" s="296"/>
      <c r="AU24" s="295"/>
      <c r="AV24" s="73"/>
      <c r="AW24" s="73"/>
      <c r="AX24" s="296"/>
      <c r="AY24" s="297"/>
      <c r="AZ24" s="73"/>
      <c r="BA24" s="73"/>
      <c r="BB24" s="296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</row>
    <row r="25" spans="1:69" s="72" customFormat="1" ht="29.25" customHeight="1">
      <c r="A25" s="595">
        <v>1</v>
      </c>
      <c r="B25" s="73">
        <v>2</v>
      </c>
      <c r="C25" s="1033"/>
      <c r="D25" s="639"/>
      <c r="E25" s="279" t="s">
        <v>699</v>
      </c>
      <c r="F25" s="295">
        <v>2.5</v>
      </c>
      <c r="G25" s="26">
        <f>F25*36</f>
        <v>90</v>
      </c>
      <c r="H25" s="295" t="s">
        <v>685</v>
      </c>
      <c r="I25" s="73"/>
      <c r="J25" s="73"/>
      <c r="K25" s="296"/>
      <c r="L25" s="281"/>
      <c r="M25" s="297">
        <f>SUM(N25:P25)</f>
        <v>72</v>
      </c>
      <c r="N25" s="73"/>
      <c r="O25" s="73">
        <v>72</v>
      </c>
      <c r="P25" s="73"/>
      <c r="Q25" s="251">
        <f>L25-M25</f>
        <v>-72</v>
      </c>
      <c r="R25" s="280" t="s">
        <v>422</v>
      </c>
      <c r="S25" s="73"/>
      <c r="T25" s="251" t="s">
        <v>420</v>
      </c>
      <c r="U25" s="374"/>
      <c r="V25" s="17"/>
      <c r="W25" s="298">
        <v>2</v>
      </c>
      <c r="X25" s="75"/>
      <c r="Y25" s="75">
        <v>2</v>
      </c>
      <c r="Z25" s="299"/>
      <c r="AA25" s="300">
        <v>2</v>
      </c>
      <c r="AB25" s="75"/>
      <c r="AC25" s="75">
        <v>2</v>
      </c>
      <c r="AD25" s="299"/>
      <c r="AE25" s="295"/>
      <c r="AF25" s="73"/>
      <c r="AG25" s="73"/>
      <c r="AH25" s="251"/>
      <c r="AI25" s="295"/>
      <c r="AJ25" s="73"/>
      <c r="AK25" s="73"/>
      <c r="AL25" s="296"/>
      <c r="AM25" s="295"/>
      <c r="AN25" s="73"/>
      <c r="AO25" s="73"/>
      <c r="AP25" s="251"/>
      <c r="AQ25" s="295"/>
      <c r="AR25" s="73"/>
      <c r="AS25" s="73"/>
      <c r="AT25" s="296"/>
      <c r="AU25" s="295"/>
      <c r="AV25" s="73"/>
      <c r="AW25" s="73"/>
      <c r="AX25" s="296"/>
      <c r="AY25" s="297"/>
      <c r="AZ25" s="73"/>
      <c r="BA25" s="73"/>
      <c r="BB25" s="296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</row>
    <row r="26" spans="1:69" s="72" customFormat="1" ht="29.25" customHeight="1" thickBot="1">
      <c r="A26" s="597">
        <v>1</v>
      </c>
      <c r="B26" s="483">
        <v>2</v>
      </c>
      <c r="C26" s="1034"/>
      <c r="D26" s="640"/>
      <c r="E26" s="480" t="s">
        <v>448</v>
      </c>
      <c r="F26" s="481">
        <v>3</v>
      </c>
      <c r="G26" s="482">
        <f t="shared" si="0"/>
        <v>108</v>
      </c>
      <c r="H26" s="481" t="s">
        <v>685</v>
      </c>
      <c r="I26" s="483"/>
      <c r="J26" s="483">
        <v>1</v>
      </c>
      <c r="K26" s="483"/>
      <c r="L26" s="281"/>
      <c r="M26" s="297">
        <f t="shared" si="1"/>
        <v>54</v>
      </c>
      <c r="N26" s="73">
        <v>18</v>
      </c>
      <c r="O26" s="73">
        <v>18</v>
      </c>
      <c r="P26" s="73">
        <v>18</v>
      </c>
      <c r="Q26" s="251">
        <f t="shared" si="2"/>
        <v>-54</v>
      </c>
      <c r="R26" s="280" t="s">
        <v>54</v>
      </c>
      <c r="S26" s="73" t="s">
        <v>447</v>
      </c>
      <c r="T26" s="251" t="s">
        <v>334</v>
      </c>
      <c r="U26" s="192"/>
      <c r="V26" s="48"/>
      <c r="W26" s="298"/>
      <c r="X26" s="75"/>
      <c r="Y26" s="75"/>
      <c r="Z26" s="299"/>
      <c r="AA26" s="300">
        <v>3</v>
      </c>
      <c r="AB26" s="75">
        <v>1</v>
      </c>
      <c r="AC26" s="75">
        <v>1</v>
      </c>
      <c r="AD26" s="299">
        <v>1</v>
      </c>
      <c r="AE26" s="295"/>
      <c r="AF26" s="73"/>
      <c r="AG26" s="73"/>
      <c r="AH26" s="251"/>
      <c r="AI26" s="295"/>
      <c r="AJ26" s="73"/>
      <c r="AK26" s="73"/>
      <c r="AL26" s="296"/>
      <c r="AM26" s="295"/>
      <c r="AN26" s="73"/>
      <c r="AO26" s="73"/>
      <c r="AP26" s="251"/>
      <c r="AQ26" s="295"/>
      <c r="AR26" s="73"/>
      <c r="AS26" s="73"/>
      <c r="AT26" s="296"/>
      <c r="AU26" s="295"/>
      <c r="AV26" s="73"/>
      <c r="AW26" s="73"/>
      <c r="AX26" s="296"/>
      <c r="AY26" s="297"/>
      <c r="AZ26" s="73"/>
      <c r="BA26" s="73"/>
      <c r="BB26" s="296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</row>
    <row r="27" spans="1:69" s="72" customFormat="1" ht="29.25" customHeight="1" thickTop="1">
      <c r="A27" s="490">
        <v>2</v>
      </c>
      <c r="B27" s="491">
        <v>3</v>
      </c>
      <c r="C27" s="1038" t="s">
        <v>423</v>
      </c>
      <c r="D27" s="638"/>
      <c r="E27" s="492" t="s">
        <v>467</v>
      </c>
      <c r="F27" s="490">
        <v>3</v>
      </c>
      <c r="G27" s="493">
        <f t="shared" si="0"/>
        <v>108</v>
      </c>
      <c r="H27" s="490" t="s">
        <v>686</v>
      </c>
      <c r="I27" s="491"/>
      <c r="J27" s="491">
        <v>1</v>
      </c>
      <c r="K27" s="452" t="s">
        <v>21</v>
      </c>
      <c r="L27" s="281"/>
      <c r="M27" s="297">
        <f t="shared" si="1"/>
        <v>54</v>
      </c>
      <c r="N27" s="73">
        <v>28</v>
      </c>
      <c r="O27" s="73"/>
      <c r="P27" s="73">
        <v>26</v>
      </c>
      <c r="Q27" s="251">
        <f t="shared" si="2"/>
        <v>-54</v>
      </c>
      <c r="R27" s="111" t="s">
        <v>558</v>
      </c>
      <c r="S27" s="73" t="s">
        <v>466</v>
      </c>
      <c r="T27" s="251" t="s">
        <v>349</v>
      </c>
      <c r="U27" s="464"/>
      <c r="V27" s="1"/>
      <c r="W27" s="298">
        <v>3</v>
      </c>
      <c r="X27" s="75">
        <v>1.5</v>
      </c>
      <c r="Y27" s="75"/>
      <c r="Z27" s="299">
        <v>1.5</v>
      </c>
      <c r="AA27" s="300"/>
      <c r="AB27" s="75"/>
      <c r="AC27" s="75"/>
      <c r="AD27" s="299"/>
      <c r="AE27" s="303">
        <v>3</v>
      </c>
      <c r="AF27" s="304">
        <v>1.5</v>
      </c>
      <c r="AG27" s="304"/>
      <c r="AH27" s="305">
        <v>1.5</v>
      </c>
      <c r="AI27" s="303"/>
      <c r="AJ27" s="304"/>
      <c r="AK27" s="304"/>
      <c r="AL27" s="306"/>
      <c r="AM27" s="295"/>
      <c r="AN27" s="73"/>
      <c r="AO27" s="73"/>
      <c r="AP27" s="251"/>
      <c r="AQ27" s="295"/>
      <c r="AR27" s="73"/>
      <c r="AS27" s="73"/>
      <c r="AT27" s="296"/>
      <c r="AU27" s="295"/>
      <c r="AV27" s="73"/>
      <c r="AW27" s="73"/>
      <c r="AX27" s="296"/>
      <c r="AY27" s="297"/>
      <c r="AZ27" s="73"/>
      <c r="BA27" s="73"/>
      <c r="BB27" s="296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s="104" customFormat="1" ht="29.25" customHeight="1">
      <c r="A28" s="295">
        <v>2</v>
      </c>
      <c r="B28" s="73">
        <v>3</v>
      </c>
      <c r="C28" s="1033"/>
      <c r="D28" s="639"/>
      <c r="E28" s="279" t="s">
        <v>441</v>
      </c>
      <c r="F28" s="295">
        <v>3.5</v>
      </c>
      <c r="G28" s="26">
        <f t="shared" si="0"/>
        <v>126</v>
      </c>
      <c r="H28" s="295" t="s">
        <v>686</v>
      </c>
      <c r="I28" s="73"/>
      <c r="J28" s="73">
        <v>1</v>
      </c>
      <c r="K28" s="21" t="s">
        <v>21</v>
      </c>
      <c r="L28" s="281"/>
      <c r="M28" s="297">
        <f t="shared" si="1"/>
        <v>64</v>
      </c>
      <c r="N28" s="73">
        <v>28</v>
      </c>
      <c r="O28" s="73">
        <v>18</v>
      </c>
      <c r="P28" s="73">
        <v>18</v>
      </c>
      <c r="Q28" s="251">
        <f t="shared" si="2"/>
        <v>-64</v>
      </c>
      <c r="R28" s="280" t="s">
        <v>442</v>
      </c>
      <c r="S28" s="73"/>
      <c r="T28" s="251" t="s">
        <v>440</v>
      </c>
      <c r="U28" s="192"/>
      <c r="V28" s="48"/>
      <c r="W28" s="298">
        <v>3.5</v>
      </c>
      <c r="X28" s="75">
        <v>1.5</v>
      </c>
      <c r="Y28" s="75">
        <v>1</v>
      </c>
      <c r="Z28" s="299">
        <v>1</v>
      </c>
      <c r="AA28" s="300"/>
      <c r="AB28" s="75"/>
      <c r="AC28" s="75"/>
      <c r="AD28" s="299"/>
      <c r="AE28" s="303">
        <v>3.5</v>
      </c>
      <c r="AF28" s="304">
        <v>1.5</v>
      </c>
      <c r="AG28" s="304">
        <v>1</v>
      </c>
      <c r="AH28" s="305">
        <v>1</v>
      </c>
      <c r="AI28" s="303"/>
      <c r="AJ28" s="304"/>
      <c r="AK28" s="304"/>
      <c r="AL28" s="306"/>
      <c r="AM28" s="295"/>
      <c r="AN28" s="73"/>
      <c r="AO28" s="73"/>
      <c r="AP28" s="251"/>
      <c r="AQ28" s="295"/>
      <c r="AR28" s="73"/>
      <c r="AS28" s="73"/>
      <c r="AT28" s="296"/>
      <c r="AU28" s="295"/>
      <c r="AV28" s="73"/>
      <c r="AW28" s="73"/>
      <c r="AX28" s="296"/>
      <c r="AY28" s="297"/>
      <c r="AZ28" s="73"/>
      <c r="BA28" s="73"/>
      <c r="BB28" s="296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</row>
    <row r="29" spans="1:69" s="104" customFormat="1" ht="29.25" customHeight="1">
      <c r="A29" s="295">
        <v>2</v>
      </c>
      <c r="B29" s="73">
        <v>3</v>
      </c>
      <c r="C29" s="1033"/>
      <c r="D29" s="639"/>
      <c r="E29" s="279" t="s">
        <v>439</v>
      </c>
      <c r="F29" s="295">
        <v>5</v>
      </c>
      <c r="G29" s="26">
        <f t="shared" si="0"/>
        <v>180</v>
      </c>
      <c r="H29" s="295" t="s">
        <v>684</v>
      </c>
      <c r="I29" s="73"/>
      <c r="J29" s="73">
        <v>2</v>
      </c>
      <c r="K29" s="222" t="s">
        <v>678</v>
      </c>
      <c r="L29" s="281"/>
      <c r="M29" s="297">
        <f t="shared" si="1"/>
        <v>90</v>
      </c>
      <c r="N29" s="73">
        <v>36</v>
      </c>
      <c r="O29" s="73">
        <v>54</v>
      </c>
      <c r="P29" s="73"/>
      <c r="Q29" s="251">
        <f t="shared" si="2"/>
        <v>-90</v>
      </c>
      <c r="R29" s="280" t="s">
        <v>48</v>
      </c>
      <c r="S29" s="73" t="s">
        <v>435</v>
      </c>
      <c r="T29" s="251" t="s">
        <v>438</v>
      </c>
      <c r="U29" s="192"/>
      <c r="V29" s="1"/>
      <c r="W29" s="298">
        <v>5</v>
      </c>
      <c r="X29" s="75">
        <v>2</v>
      </c>
      <c r="Y29" s="75">
        <v>3</v>
      </c>
      <c r="Z29" s="299"/>
      <c r="AA29" s="300"/>
      <c r="AB29" s="75"/>
      <c r="AC29" s="75"/>
      <c r="AD29" s="299"/>
      <c r="AE29" s="303">
        <v>5</v>
      </c>
      <c r="AF29" s="304">
        <v>2</v>
      </c>
      <c r="AG29" s="304">
        <v>3</v>
      </c>
      <c r="AH29" s="305"/>
      <c r="AI29" s="303"/>
      <c r="AJ29" s="304"/>
      <c r="AK29" s="304"/>
      <c r="AL29" s="306"/>
      <c r="AM29" s="295"/>
      <c r="AN29" s="73"/>
      <c r="AO29" s="73"/>
      <c r="AP29" s="251"/>
      <c r="AQ29" s="295"/>
      <c r="AR29" s="73"/>
      <c r="AS29" s="73"/>
      <c r="AT29" s="296"/>
      <c r="AU29" s="295"/>
      <c r="AV29" s="73"/>
      <c r="AW29" s="73"/>
      <c r="AX29" s="296"/>
      <c r="AY29" s="297"/>
      <c r="AZ29" s="73"/>
      <c r="BA29" s="73"/>
      <c r="BB29" s="296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s="104" customFormat="1" ht="29.25" customHeight="1">
      <c r="A30" s="295">
        <v>2</v>
      </c>
      <c r="B30" s="73">
        <v>3</v>
      </c>
      <c r="C30" s="1033"/>
      <c r="D30" s="639"/>
      <c r="E30" s="279" t="s">
        <v>453</v>
      </c>
      <c r="F30" s="295">
        <v>5.5</v>
      </c>
      <c r="G30" s="26">
        <f t="shared" si="0"/>
        <v>198</v>
      </c>
      <c r="H30" s="295" t="s">
        <v>684</v>
      </c>
      <c r="I30" s="28" t="s">
        <v>676</v>
      </c>
      <c r="J30" s="73">
        <v>1</v>
      </c>
      <c r="K30" s="296"/>
      <c r="L30" s="281"/>
      <c r="M30" s="297">
        <f t="shared" si="1"/>
        <v>80</v>
      </c>
      <c r="N30" s="73">
        <v>36</v>
      </c>
      <c r="O30" s="73">
        <v>10</v>
      </c>
      <c r="P30" s="73">
        <v>34</v>
      </c>
      <c r="Q30" s="251">
        <f t="shared" si="2"/>
        <v>-80</v>
      </c>
      <c r="R30" s="111" t="s">
        <v>558</v>
      </c>
      <c r="S30" s="89" t="s">
        <v>452</v>
      </c>
      <c r="T30" s="440" t="s">
        <v>312</v>
      </c>
      <c r="U30" s="464"/>
      <c r="V30" s="1"/>
      <c r="W30" s="298">
        <v>4.5</v>
      </c>
      <c r="X30" s="75">
        <v>2</v>
      </c>
      <c r="Y30" s="75">
        <v>0.5</v>
      </c>
      <c r="Z30" s="299">
        <v>2</v>
      </c>
      <c r="AA30" s="300"/>
      <c r="AB30" s="75"/>
      <c r="AC30" s="75"/>
      <c r="AD30" s="299"/>
      <c r="AE30" s="303">
        <v>4.5</v>
      </c>
      <c r="AF30" s="304">
        <v>2</v>
      </c>
      <c r="AG30" s="304">
        <v>0.5</v>
      </c>
      <c r="AH30" s="305">
        <v>2</v>
      </c>
      <c r="AI30" s="303"/>
      <c r="AJ30" s="304"/>
      <c r="AK30" s="304"/>
      <c r="AL30" s="306"/>
      <c r="AM30" s="295"/>
      <c r="AN30" s="73"/>
      <c r="AO30" s="73"/>
      <c r="AP30" s="251"/>
      <c r="AQ30" s="295"/>
      <c r="AR30" s="73"/>
      <c r="AS30" s="73"/>
      <c r="AT30" s="296"/>
      <c r="AU30" s="295"/>
      <c r="AV30" s="73"/>
      <c r="AW30" s="73"/>
      <c r="AX30" s="296"/>
      <c r="AY30" s="297"/>
      <c r="AZ30" s="73"/>
      <c r="BA30" s="73"/>
      <c r="BB30" s="296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104" customFormat="1" ht="29.25" customHeight="1">
      <c r="A31" s="295">
        <v>2</v>
      </c>
      <c r="B31" s="73">
        <v>3</v>
      </c>
      <c r="C31" s="1033"/>
      <c r="D31" s="639"/>
      <c r="E31" s="279" t="s">
        <v>45</v>
      </c>
      <c r="F31" s="295">
        <v>3</v>
      </c>
      <c r="G31" s="26">
        <f t="shared" si="0"/>
        <v>108</v>
      </c>
      <c r="H31" s="295" t="s">
        <v>684</v>
      </c>
      <c r="I31" s="73"/>
      <c r="J31" s="73"/>
      <c r="K31" s="296"/>
      <c r="L31" s="281"/>
      <c r="M31" s="297">
        <f t="shared" si="1"/>
        <v>54</v>
      </c>
      <c r="N31" s="73">
        <v>36</v>
      </c>
      <c r="O31" s="73">
        <v>18</v>
      </c>
      <c r="P31" s="73"/>
      <c r="Q31" s="251">
        <f t="shared" si="2"/>
        <v>-54</v>
      </c>
      <c r="R31" s="280" t="s">
        <v>46</v>
      </c>
      <c r="S31" s="73"/>
      <c r="T31" s="440" t="s">
        <v>426</v>
      </c>
      <c r="U31" s="192"/>
      <c r="V31" s="192"/>
      <c r="W31" s="298">
        <v>3</v>
      </c>
      <c r="X31" s="75">
        <v>2</v>
      </c>
      <c r="Y31" s="75">
        <v>1</v>
      </c>
      <c r="Z31" s="299"/>
      <c r="AA31" s="300"/>
      <c r="AB31" s="75"/>
      <c r="AC31" s="75"/>
      <c r="AD31" s="299"/>
      <c r="AE31" s="303">
        <v>3</v>
      </c>
      <c r="AF31" s="304">
        <v>2</v>
      </c>
      <c r="AG31" s="304">
        <v>1</v>
      </c>
      <c r="AH31" s="305"/>
      <c r="AI31" s="303"/>
      <c r="AJ31" s="304"/>
      <c r="AK31" s="304"/>
      <c r="AL31" s="306"/>
      <c r="AM31" s="295"/>
      <c r="AN31" s="73"/>
      <c r="AO31" s="73"/>
      <c r="AP31" s="251"/>
      <c r="AQ31" s="295"/>
      <c r="AR31" s="73"/>
      <c r="AS31" s="73"/>
      <c r="AT31" s="296"/>
      <c r="AU31" s="295"/>
      <c r="AV31" s="73"/>
      <c r="AW31" s="73"/>
      <c r="AX31" s="296"/>
      <c r="AY31" s="297"/>
      <c r="AZ31" s="73"/>
      <c r="BA31" s="73"/>
      <c r="BB31" s="296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</row>
    <row r="32" spans="1:69" s="104" customFormat="1" ht="29.25" customHeight="1">
      <c r="A32" s="295">
        <v>2</v>
      </c>
      <c r="B32" s="73">
        <v>3</v>
      </c>
      <c r="C32" s="1033"/>
      <c r="D32" s="639"/>
      <c r="E32" s="279" t="s">
        <v>106</v>
      </c>
      <c r="F32" s="295">
        <v>3</v>
      </c>
      <c r="G32" s="26">
        <f t="shared" si="0"/>
        <v>108</v>
      </c>
      <c r="H32" s="295" t="s">
        <v>685</v>
      </c>
      <c r="I32" s="73"/>
      <c r="J32" s="73">
        <v>1</v>
      </c>
      <c r="K32" s="222" t="s">
        <v>678</v>
      </c>
      <c r="L32" s="281"/>
      <c r="M32" s="297">
        <f t="shared" si="1"/>
        <v>54</v>
      </c>
      <c r="N32" s="73">
        <v>28</v>
      </c>
      <c r="O32" s="73">
        <v>26</v>
      </c>
      <c r="P32" s="73"/>
      <c r="Q32" s="251">
        <f t="shared" si="2"/>
        <v>-54</v>
      </c>
      <c r="R32" s="111" t="s">
        <v>559</v>
      </c>
      <c r="S32" s="73" t="s">
        <v>468</v>
      </c>
      <c r="T32" s="251" t="s">
        <v>341</v>
      </c>
      <c r="U32" s="464"/>
      <c r="V32" s="17"/>
      <c r="W32" s="298">
        <v>3</v>
      </c>
      <c r="X32" s="75">
        <v>1.5</v>
      </c>
      <c r="Y32" s="75">
        <v>1.5</v>
      </c>
      <c r="Z32" s="299"/>
      <c r="AA32" s="300"/>
      <c r="AB32" s="75"/>
      <c r="AC32" s="75"/>
      <c r="AD32" s="299"/>
      <c r="AE32" s="303">
        <v>3</v>
      </c>
      <c r="AF32" s="304">
        <v>1.5</v>
      </c>
      <c r="AG32" s="304">
        <v>1.5</v>
      </c>
      <c r="AH32" s="305"/>
      <c r="AI32" s="303"/>
      <c r="AJ32" s="304"/>
      <c r="AK32" s="304"/>
      <c r="AL32" s="306"/>
      <c r="AM32" s="295"/>
      <c r="AN32" s="73"/>
      <c r="AO32" s="73"/>
      <c r="AP32" s="251"/>
      <c r="AQ32" s="295"/>
      <c r="AR32" s="73"/>
      <c r="AS32" s="73"/>
      <c r="AT32" s="296"/>
      <c r="AU32" s="295"/>
      <c r="AV32" s="73"/>
      <c r="AW32" s="73"/>
      <c r="AX32" s="296"/>
      <c r="AY32" s="297"/>
      <c r="AZ32" s="73"/>
      <c r="BA32" s="73"/>
      <c r="BB32" s="296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</row>
    <row r="33" spans="1:69" s="104" customFormat="1" ht="29.25" customHeight="1">
      <c r="A33" s="295">
        <v>2</v>
      </c>
      <c r="B33" s="73">
        <v>3</v>
      </c>
      <c r="C33" s="1033"/>
      <c r="D33" s="639"/>
      <c r="E33" s="279" t="s">
        <v>451</v>
      </c>
      <c r="F33" s="295">
        <v>2.5</v>
      </c>
      <c r="G33" s="26">
        <f t="shared" si="0"/>
        <v>90</v>
      </c>
      <c r="H33" s="295" t="s">
        <v>685</v>
      </c>
      <c r="I33" s="73"/>
      <c r="J33" s="73">
        <v>1</v>
      </c>
      <c r="K33" s="222" t="s">
        <v>678</v>
      </c>
      <c r="L33" s="281"/>
      <c r="M33" s="297">
        <f t="shared" si="1"/>
        <v>54</v>
      </c>
      <c r="N33" s="73">
        <v>18</v>
      </c>
      <c r="O33" s="73">
        <v>18</v>
      </c>
      <c r="P33" s="73">
        <v>18</v>
      </c>
      <c r="Q33" s="251">
        <f t="shared" si="2"/>
        <v>-54</v>
      </c>
      <c r="R33" s="280" t="s">
        <v>94</v>
      </c>
      <c r="S33" s="73"/>
      <c r="T33" s="251" t="s">
        <v>449</v>
      </c>
      <c r="U33" s="192"/>
      <c r="V33" s="192"/>
      <c r="W33" s="298">
        <v>3</v>
      </c>
      <c r="X33" s="75">
        <v>1</v>
      </c>
      <c r="Y33" s="75">
        <v>1</v>
      </c>
      <c r="Z33" s="299">
        <v>1</v>
      </c>
      <c r="AA33" s="300"/>
      <c r="AB33" s="75"/>
      <c r="AC33" s="75"/>
      <c r="AD33" s="299"/>
      <c r="AE33" s="303">
        <v>3</v>
      </c>
      <c r="AF33" s="304">
        <v>1</v>
      </c>
      <c r="AG33" s="304">
        <v>1</v>
      </c>
      <c r="AH33" s="305">
        <v>1</v>
      </c>
      <c r="AI33" s="303"/>
      <c r="AJ33" s="304"/>
      <c r="AK33" s="304"/>
      <c r="AL33" s="306"/>
      <c r="AM33" s="295"/>
      <c r="AN33" s="73"/>
      <c r="AO33" s="73"/>
      <c r="AP33" s="251"/>
      <c r="AQ33" s="295"/>
      <c r="AR33" s="73"/>
      <c r="AS33" s="73"/>
      <c r="AT33" s="296"/>
      <c r="AU33" s="295"/>
      <c r="AV33" s="73"/>
      <c r="AW33" s="73"/>
      <c r="AX33" s="296"/>
      <c r="AY33" s="297"/>
      <c r="AZ33" s="73"/>
      <c r="BA33" s="73"/>
      <c r="BB33" s="296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</row>
    <row r="34" spans="1:69" s="104" customFormat="1" ht="29.25" customHeight="1">
      <c r="A34" s="295">
        <v>2</v>
      </c>
      <c r="B34" s="73">
        <v>3</v>
      </c>
      <c r="C34" s="1033"/>
      <c r="D34" s="639"/>
      <c r="E34" s="279" t="s">
        <v>115</v>
      </c>
      <c r="F34" s="295">
        <v>3</v>
      </c>
      <c r="G34" s="26">
        <f t="shared" si="0"/>
        <v>108</v>
      </c>
      <c r="H34" s="295" t="s">
        <v>685</v>
      </c>
      <c r="I34" s="73"/>
      <c r="J34" s="73">
        <v>1</v>
      </c>
      <c r="K34" s="222" t="s">
        <v>678</v>
      </c>
      <c r="L34" s="281"/>
      <c r="M34" s="297">
        <f t="shared" si="1"/>
        <v>58</v>
      </c>
      <c r="N34" s="73">
        <v>28</v>
      </c>
      <c r="O34" s="73">
        <v>8</v>
      </c>
      <c r="P34" s="73">
        <v>22</v>
      </c>
      <c r="Q34" s="251">
        <f t="shared" si="2"/>
        <v>-58</v>
      </c>
      <c r="R34" s="280" t="s">
        <v>116</v>
      </c>
      <c r="S34" s="73"/>
      <c r="T34" s="251" t="s">
        <v>346</v>
      </c>
      <c r="U34" s="192"/>
      <c r="V34" s="192"/>
      <c r="W34" s="298">
        <v>3</v>
      </c>
      <c r="X34" s="75">
        <v>1.5</v>
      </c>
      <c r="Y34" s="75">
        <v>0.4</v>
      </c>
      <c r="Z34" s="299">
        <v>1.1</v>
      </c>
      <c r="AA34" s="300"/>
      <c r="AB34" s="75"/>
      <c r="AC34" s="75"/>
      <c r="AD34" s="299"/>
      <c r="AE34" s="303">
        <v>3</v>
      </c>
      <c r="AF34" s="304">
        <v>1.5</v>
      </c>
      <c r="AG34" s="304">
        <v>0.4</v>
      </c>
      <c r="AH34" s="305">
        <v>1.1</v>
      </c>
      <c r="AI34" s="303"/>
      <c r="AJ34" s="304"/>
      <c r="AK34" s="304"/>
      <c r="AL34" s="306"/>
      <c r="AM34" s="295"/>
      <c r="AN34" s="73"/>
      <c r="AO34" s="73"/>
      <c r="AP34" s="251"/>
      <c r="AQ34" s="295"/>
      <c r="AR34" s="73"/>
      <c r="AS34" s="73"/>
      <c r="AT34" s="296"/>
      <c r="AU34" s="295"/>
      <c r="AV34" s="73"/>
      <c r="AW34" s="73"/>
      <c r="AX34" s="296"/>
      <c r="AY34" s="297"/>
      <c r="AZ34" s="73"/>
      <c r="BA34" s="73"/>
      <c r="BB34" s="296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</row>
    <row r="35" spans="1:69" s="104" customFormat="1" ht="29.25" customHeight="1">
      <c r="A35" s="298">
        <v>2</v>
      </c>
      <c r="B35" s="73">
        <v>3</v>
      </c>
      <c r="C35" s="1033"/>
      <c r="D35" s="639"/>
      <c r="E35" s="279" t="s">
        <v>699</v>
      </c>
      <c r="F35" s="295">
        <v>2.5</v>
      </c>
      <c r="G35" s="26">
        <f t="shared" si="0"/>
        <v>90</v>
      </c>
      <c r="H35" s="295" t="s">
        <v>685</v>
      </c>
      <c r="I35" s="73"/>
      <c r="J35" s="73"/>
      <c r="K35" s="296"/>
      <c r="L35" s="281"/>
      <c r="M35" s="297">
        <f t="shared" si="1"/>
        <v>72</v>
      </c>
      <c r="N35" s="73"/>
      <c r="O35" s="73">
        <v>72</v>
      </c>
      <c r="P35" s="73"/>
      <c r="Q35" s="251">
        <f t="shared" si="2"/>
        <v>-72</v>
      </c>
      <c r="R35" s="280" t="s">
        <v>422</v>
      </c>
      <c r="S35" s="73"/>
      <c r="T35" s="251" t="s">
        <v>420</v>
      </c>
      <c r="U35" s="374"/>
      <c r="V35" s="17"/>
      <c r="W35" s="298">
        <v>2</v>
      </c>
      <c r="X35" s="75"/>
      <c r="Y35" s="75">
        <v>2</v>
      </c>
      <c r="Z35" s="299"/>
      <c r="AA35" s="300">
        <v>2</v>
      </c>
      <c r="AB35" s="75"/>
      <c r="AC35" s="75">
        <v>2</v>
      </c>
      <c r="AD35" s="299"/>
      <c r="AE35" s="295"/>
      <c r="AF35" s="73"/>
      <c r="AG35" s="73"/>
      <c r="AH35" s="251"/>
      <c r="AI35" s="295"/>
      <c r="AJ35" s="73"/>
      <c r="AK35" s="73"/>
      <c r="AL35" s="296"/>
      <c r="AM35" s="295"/>
      <c r="AN35" s="73"/>
      <c r="AO35" s="73"/>
      <c r="AP35" s="251"/>
      <c r="AQ35" s="295"/>
      <c r="AR35" s="73"/>
      <c r="AS35" s="73"/>
      <c r="AT35" s="296"/>
      <c r="AU35" s="295"/>
      <c r="AV35" s="73"/>
      <c r="AW35" s="73"/>
      <c r="AX35" s="296"/>
      <c r="AY35" s="297"/>
      <c r="AZ35" s="73"/>
      <c r="BA35" s="73"/>
      <c r="BB35" s="296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</row>
    <row r="36" spans="1:69" s="104" customFormat="1" ht="29.25" customHeight="1" thickBot="1">
      <c r="A36" s="481">
        <v>2</v>
      </c>
      <c r="B36" s="483">
        <v>3</v>
      </c>
      <c r="C36" s="1034"/>
      <c r="D36" s="640"/>
      <c r="E36" s="480" t="s">
        <v>425</v>
      </c>
      <c r="F36" s="481">
        <v>1.5</v>
      </c>
      <c r="G36" s="482">
        <f t="shared" si="0"/>
        <v>54</v>
      </c>
      <c r="H36" s="481" t="s">
        <v>538</v>
      </c>
      <c r="I36" s="483"/>
      <c r="J36" s="483">
        <v>1</v>
      </c>
      <c r="K36" s="494"/>
      <c r="L36" s="281"/>
      <c r="M36" s="297">
        <f t="shared" si="1"/>
        <v>72</v>
      </c>
      <c r="N36" s="73"/>
      <c r="O36" s="73">
        <v>72</v>
      </c>
      <c r="P36" s="73"/>
      <c r="Q36" s="251">
        <f t="shared" si="2"/>
        <v>-72</v>
      </c>
      <c r="R36" s="280" t="s">
        <v>422</v>
      </c>
      <c r="S36" s="73"/>
      <c r="T36" s="251" t="s">
        <v>424</v>
      </c>
      <c r="U36" s="192"/>
      <c r="V36" s="391"/>
      <c r="W36" s="298">
        <v>2</v>
      </c>
      <c r="X36" s="75"/>
      <c r="Y36" s="75">
        <v>2</v>
      </c>
      <c r="Z36" s="299"/>
      <c r="AA36" s="300">
        <v>2</v>
      </c>
      <c r="AB36" s="75"/>
      <c r="AC36" s="75">
        <v>2</v>
      </c>
      <c r="AD36" s="299"/>
      <c r="AE36" s="295">
        <v>2</v>
      </c>
      <c r="AF36" s="73"/>
      <c r="AG36" s="73">
        <v>2</v>
      </c>
      <c r="AH36" s="251"/>
      <c r="AI36" s="295">
        <v>2</v>
      </c>
      <c r="AJ36" s="73"/>
      <c r="AK36" s="73">
        <v>2</v>
      </c>
      <c r="AL36" s="296"/>
      <c r="AM36" s="295"/>
      <c r="AN36" s="73"/>
      <c r="AO36" s="73"/>
      <c r="AP36" s="251"/>
      <c r="AQ36" s="295"/>
      <c r="AR36" s="73"/>
      <c r="AS36" s="73"/>
      <c r="AT36" s="296"/>
      <c r="AU36" s="295"/>
      <c r="AV36" s="73"/>
      <c r="AW36" s="73"/>
      <c r="AX36" s="296"/>
      <c r="AY36" s="297"/>
      <c r="AZ36" s="73"/>
      <c r="BA36" s="73"/>
      <c r="BB36" s="296"/>
      <c r="BC36" s="391"/>
      <c r="BD36" s="391"/>
      <c r="BE36" s="391"/>
      <c r="BF36" s="391"/>
      <c r="BG36" s="391"/>
      <c r="BH36" s="391"/>
      <c r="BI36" s="391"/>
      <c r="BJ36" s="391"/>
      <c r="BK36" s="391"/>
      <c r="BL36" s="391"/>
      <c r="BM36" s="391"/>
      <c r="BN36" s="391"/>
      <c r="BO36" s="391"/>
      <c r="BP36" s="391"/>
      <c r="BQ36" s="391"/>
    </row>
    <row r="37" spans="1:69" s="72" customFormat="1" ht="29.25" customHeight="1" thickTop="1">
      <c r="A37" s="490">
        <v>2</v>
      </c>
      <c r="B37" s="491">
        <v>4</v>
      </c>
      <c r="C37" s="1038" t="s">
        <v>423</v>
      </c>
      <c r="D37" s="638"/>
      <c r="E37" s="492" t="s">
        <v>75</v>
      </c>
      <c r="F37" s="490">
        <v>2</v>
      </c>
      <c r="G37" s="493">
        <f t="shared" si="0"/>
        <v>72</v>
      </c>
      <c r="H37" s="490" t="s">
        <v>686</v>
      </c>
      <c r="I37" s="491"/>
      <c r="J37" s="491"/>
      <c r="K37" s="598"/>
      <c r="L37" s="281"/>
      <c r="M37" s="297">
        <f t="shared" si="1"/>
        <v>36</v>
      </c>
      <c r="N37" s="73">
        <v>18</v>
      </c>
      <c r="O37" s="73">
        <v>18</v>
      </c>
      <c r="P37" s="73"/>
      <c r="Q37" s="251">
        <f t="shared" si="2"/>
        <v>-36</v>
      </c>
      <c r="R37" s="280" t="s">
        <v>76</v>
      </c>
      <c r="S37" s="73"/>
      <c r="T37" s="251" t="s">
        <v>443</v>
      </c>
      <c r="U37" s="192"/>
      <c r="V37" s="392"/>
      <c r="W37" s="298"/>
      <c r="X37" s="75"/>
      <c r="Y37" s="75"/>
      <c r="Z37" s="299"/>
      <c r="AA37" s="300">
        <v>2</v>
      </c>
      <c r="AB37" s="75">
        <v>1</v>
      </c>
      <c r="AC37" s="75">
        <v>1</v>
      </c>
      <c r="AD37" s="299"/>
      <c r="AE37" s="303"/>
      <c r="AF37" s="304"/>
      <c r="AG37" s="304"/>
      <c r="AH37" s="305"/>
      <c r="AI37" s="303">
        <v>2</v>
      </c>
      <c r="AJ37" s="304">
        <v>1</v>
      </c>
      <c r="AK37" s="304">
        <v>1</v>
      </c>
      <c r="AL37" s="306"/>
      <c r="AM37" s="295"/>
      <c r="AN37" s="73"/>
      <c r="AO37" s="73"/>
      <c r="AP37" s="251"/>
      <c r="AQ37" s="295"/>
      <c r="AR37" s="73"/>
      <c r="AS37" s="73"/>
      <c r="AT37" s="296"/>
      <c r="AU37" s="295"/>
      <c r="AV37" s="73"/>
      <c r="AW37" s="73"/>
      <c r="AX37" s="296"/>
      <c r="AY37" s="297"/>
      <c r="AZ37" s="73"/>
      <c r="BA37" s="73"/>
      <c r="BB37" s="296"/>
      <c r="BC37" s="392"/>
      <c r="BD37" s="392"/>
      <c r="BE37" s="392"/>
      <c r="BF37" s="392"/>
      <c r="BG37" s="392"/>
      <c r="BH37" s="392"/>
      <c r="BI37" s="392"/>
      <c r="BJ37" s="392"/>
      <c r="BK37" s="392"/>
      <c r="BL37" s="392"/>
      <c r="BM37" s="392"/>
      <c r="BN37" s="392"/>
      <c r="BO37" s="392"/>
      <c r="BP37" s="392"/>
      <c r="BQ37" s="392"/>
    </row>
    <row r="38" spans="1:69" s="107" customFormat="1" ht="25.5" customHeight="1">
      <c r="A38" s="295">
        <v>2</v>
      </c>
      <c r="B38" s="73">
        <v>4</v>
      </c>
      <c r="C38" s="1033"/>
      <c r="D38" s="639"/>
      <c r="E38" s="279" t="s">
        <v>457</v>
      </c>
      <c r="F38" s="295">
        <v>4</v>
      </c>
      <c r="G38" s="26">
        <f t="shared" si="0"/>
        <v>144</v>
      </c>
      <c r="H38" s="295" t="s">
        <v>686</v>
      </c>
      <c r="I38" s="73"/>
      <c r="J38" s="73">
        <v>1</v>
      </c>
      <c r="K38" s="222" t="s">
        <v>678</v>
      </c>
      <c r="L38" s="281"/>
      <c r="M38" s="297">
        <f t="shared" si="1"/>
        <v>64</v>
      </c>
      <c r="N38" s="73">
        <v>28</v>
      </c>
      <c r="O38" s="73"/>
      <c r="P38" s="73">
        <v>36</v>
      </c>
      <c r="Q38" s="251">
        <f t="shared" si="2"/>
        <v>-64</v>
      </c>
      <c r="R38" s="111" t="s">
        <v>558</v>
      </c>
      <c r="S38" s="89" t="s">
        <v>456</v>
      </c>
      <c r="T38" s="251" t="s">
        <v>317</v>
      </c>
      <c r="U38" s="464"/>
      <c r="V38" s="48"/>
      <c r="W38" s="298"/>
      <c r="X38" s="75"/>
      <c r="Y38" s="75"/>
      <c r="Z38" s="299"/>
      <c r="AA38" s="300">
        <v>3.5</v>
      </c>
      <c r="AB38" s="75">
        <v>1.5</v>
      </c>
      <c r="AC38" s="75"/>
      <c r="AD38" s="299">
        <v>2</v>
      </c>
      <c r="AE38" s="303"/>
      <c r="AF38" s="304"/>
      <c r="AG38" s="304"/>
      <c r="AH38" s="305"/>
      <c r="AI38" s="303">
        <v>3.5</v>
      </c>
      <c r="AJ38" s="304">
        <v>1.5</v>
      </c>
      <c r="AK38" s="304"/>
      <c r="AL38" s="306">
        <v>2</v>
      </c>
      <c r="AM38" s="295"/>
      <c r="AN38" s="73"/>
      <c r="AO38" s="73"/>
      <c r="AP38" s="251"/>
      <c r="AQ38" s="295"/>
      <c r="AR38" s="73"/>
      <c r="AS38" s="73"/>
      <c r="AT38" s="296"/>
      <c r="AU38" s="295"/>
      <c r="AV38" s="73"/>
      <c r="AW38" s="73"/>
      <c r="AX38" s="296"/>
      <c r="AY38" s="297"/>
      <c r="AZ38" s="73"/>
      <c r="BA38" s="73"/>
      <c r="BB38" s="296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</row>
    <row r="39" spans="1:69" s="72" customFormat="1" ht="29.25" customHeight="1">
      <c r="A39" s="295">
        <v>2</v>
      </c>
      <c r="B39" s="73">
        <v>4</v>
      </c>
      <c r="C39" s="1033"/>
      <c r="D39" s="639"/>
      <c r="E39" s="279" t="s">
        <v>425</v>
      </c>
      <c r="F39" s="295">
        <v>1.5</v>
      </c>
      <c r="G39" s="26">
        <f t="shared" si="0"/>
        <v>54</v>
      </c>
      <c r="H39" s="295" t="s">
        <v>684</v>
      </c>
      <c r="I39" s="73"/>
      <c r="J39" s="73"/>
      <c r="K39" s="296"/>
      <c r="L39" s="281"/>
      <c r="M39" s="297">
        <f t="shared" si="1"/>
        <v>72</v>
      </c>
      <c r="N39" s="73"/>
      <c r="O39" s="73">
        <v>72</v>
      </c>
      <c r="P39" s="73"/>
      <c r="Q39" s="251">
        <f t="shared" si="2"/>
        <v>-72</v>
      </c>
      <c r="R39" s="280" t="s">
        <v>422</v>
      </c>
      <c r="S39" s="73"/>
      <c r="T39" s="440" t="s">
        <v>424</v>
      </c>
      <c r="U39" s="192"/>
      <c r="V39" s="391"/>
      <c r="W39" s="298">
        <v>2</v>
      </c>
      <c r="X39" s="75"/>
      <c r="Y39" s="75">
        <v>2</v>
      </c>
      <c r="Z39" s="299"/>
      <c r="AA39" s="300">
        <v>2</v>
      </c>
      <c r="AB39" s="75"/>
      <c r="AC39" s="75">
        <v>2</v>
      </c>
      <c r="AD39" s="299"/>
      <c r="AE39" s="295">
        <v>2</v>
      </c>
      <c r="AF39" s="73"/>
      <c r="AG39" s="73">
        <v>2</v>
      </c>
      <c r="AH39" s="251"/>
      <c r="AI39" s="295">
        <v>2</v>
      </c>
      <c r="AJ39" s="73"/>
      <c r="AK39" s="73">
        <v>2</v>
      </c>
      <c r="AL39" s="296"/>
      <c r="AM39" s="295"/>
      <c r="AN39" s="73"/>
      <c r="AO39" s="73"/>
      <c r="AP39" s="251"/>
      <c r="AQ39" s="295"/>
      <c r="AR39" s="73"/>
      <c r="AS39" s="73"/>
      <c r="AT39" s="296"/>
      <c r="AU39" s="295"/>
      <c r="AV39" s="73"/>
      <c r="AW39" s="73"/>
      <c r="AX39" s="296"/>
      <c r="AY39" s="297"/>
      <c r="AZ39" s="73"/>
      <c r="BA39" s="73"/>
      <c r="BB39" s="296"/>
      <c r="BC39" s="391"/>
      <c r="BD39" s="391"/>
      <c r="BE39" s="391"/>
      <c r="BF39" s="391"/>
      <c r="BG39" s="391"/>
      <c r="BH39" s="391"/>
      <c r="BI39" s="391"/>
      <c r="BJ39" s="391"/>
      <c r="BK39" s="391"/>
      <c r="BL39" s="391"/>
      <c r="BM39" s="391"/>
      <c r="BN39" s="391"/>
      <c r="BO39" s="391"/>
      <c r="BP39" s="391"/>
      <c r="BQ39" s="391"/>
    </row>
    <row r="40" spans="1:69" s="107" customFormat="1" ht="29.25" customHeight="1">
      <c r="A40" s="295">
        <v>2</v>
      </c>
      <c r="B40" s="73">
        <v>4</v>
      </c>
      <c r="C40" s="1033"/>
      <c r="D40" s="639"/>
      <c r="E40" s="279" t="s">
        <v>445</v>
      </c>
      <c r="F40" s="295">
        <v>4.5</v>
      </c>
      <c r="G40" s="26">
        <f t="shared" si="0"/>
        <v>162</v>
      </c>
      <c r="H40" s="295" t="s">
        <v>684</v>
      </c>
      <c r="I40" s="73"/>
      <c r="J40" s="73">
        <v>1</v>
      </c>
      <c r="K40" s="222" t="s">
        <v>678</v>
      </c>
      <c r="L40" s="281"/>
      <c r="M40" s="297">
        <f t="shared" si="1"/>
        <v>72</v>
      </c>
      <c r="N40" s="73">
        <v>36</v>
      </c>
      <c r="O40" s="73">
        <v>36</v>
      </c>
      <c r="P40" s="73"/>
      <c r="Q40" s="251">
        <f t="shared" si="2"/>
        <v>-72</v>
      </c>
      <c r="R40" s="280" t="s">
        <v>48</v>
      </c>
      <c r="S40" s="73"/>
      <c r="T40" s="440" t="s">
        <v>444</v>
      </c>
      <c r="U40" s="192"/>
      <c r="V40" s="1"/>
      <c r="W40" s="298"/>
      <c r="X40" s="75"/>
      <c r="Y40" s="75"/>
      <c r="Z40" s="299"/>
      <c r="AA40" s="300">
        <v>4</v>
      </c>
      <c r="AB40" s="75">
        <v>2</v>
      </c>
      <c r="AC40" s="75">
        <v>2</v>
      </c>
      <c r="AD40" s="299"/>
      <c r="AE40" s="303"/>
      <c r="AF40" s="304"/>
      <c r="AG40" s="304"/>
      <c r="AH40" s="305"/>
      <c r="AI40" s="303">
        <v>4</v>
      </c>
      <c r="AJ40" s="304">
        <v>2</v>
      </c>
      <c r="AK40" s="304">
        <v>2</v>
      </c>
      <c r="AL40" s="306"/>
      <c r="AM40" s="295"/>
      <c r="AN40" s="73"/>
      <c r="AO40" s="73"/>
      <c r="AP40" s="251"/>
      <c r="AQ40" s="295"/>
      <c r="AR40" s="73"/>
      <c r="AS40" s="73"/>
      <c r="AT40" s="296"/>
      <c r="AU40" s="295"/>
      <c r="AV40" s="73"/>
      <c r="AW40" s="73"/>
      <c r="AX40" s="296"/>
      <c r="AY40" s="297"/>
      <c r="AZ40" s="73"/>
      <c r="BA40" s="73"/>
      <c r="BB40" s="296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s="107" customFormat="1" ht="29.25" customHeight="1">
      <c r="A41" s="295">
        <v>2</v>
      </c>
      <c r="B41" s="73">
        <v>4</v>
      </c>
      <c r="C41" s="1033"/>
      <c r="D41" s="639"/>
      <c r="E41" s="279" t="s">
        <v>473</v>
      </c>
      <c r="F41" s="295">
        <v>4</v>
      </c>
      <c r="G41" s="26">
        <f t="shared" si="0"/>
        <v>144</v>
      </c>
      <c r="H41" s="295" t="s">
        <v>684</v>
      </c>
      <c r="I41" s="73"/>
      <c r="J41" s="73">
        <v>1</v>
      </c>
      <c r="K41" s="296"/>
      <c r="L41" s="281"/>
      <c r="M41" s="297">
        <f t="shared" si="1"/>
        <v>54</v>
      </c>
      <c r="N41" s="73">
        <v>18</v>
      </c>
      <c r="O41" s="73">
        <v>10</v>
      </c>
      <c r="P41" s="73">
        <v>26</v>
      </c>
      <c r="Q41" s="251">
        <f t="shared" si="2"/>
        <v>-54</v>
      </c>
      <c r="R41" s="111" t="s">
        <v>558</v>
      </c>
      <c r="S41" s="73" t="s">
        <v>472</v>
      </c>
      <c r="T41" s="440" t="s">
        <v>382</v>
      </c>
      <c r="U41" s="464"/>
      <c r="V41" s="389"/>
      <c r="W41" s="298"/>
      <c r="X41" s="75"/>
      <c r="Y41" s="75"/>
      <c r="Z41" s="299"/>
      <c r="AA41" s="300">
        <v>3</v>
      </c>
      <c r="AB41" s="75">
        <v>1</v>
      </c>
      <c r="AC41" s="75">
        <v>0.5</v>
      </c>
      <c r="AD41" s="299">
        <v>1.5</v>
      </c>
      <c r="AE41" s="303"/>
      <c r="AF41" s="304"/>
      <c r="AG41" s="304"/>
      <c r="AH41" s="305"/>
      <c r="AI41" s="303">
        <v>3</v>
      </c>
      <c r="AJ41" s="304">
        <v>1</v>
      </c>
      <c r="AK41" s="304">
        <v>0.5</v>
      </c>
      <c r="AL41" s="306">
        <v>1.5</v>
      </c>
      <c r="AM41" s="295"/>
      <c r="AN41" s="73"/>
      <c r="AO41" s="73"/>
      <c r="AP41" s="251"/>
      <c r="AQ41" s="295"/>
      <c r="AR41" s="73"/>
      <c r="AS41" s="73"/>
      <c r="AT41" s="296"/>
      <c r="AU41" s="295"/>
      <c r="AV41" s="73"/>
      <c r="AW41" s="73"/>
      <c r="AX41" s="296"/>
      <c r="AY41" s="297"/>
      <c r="AZ41" s="73"/>
      <c r="BA41" s="73"/>
      <c r="BB41" s="296"/>
      <c r="BC41" s="389"/>
      <c r="BD41" s="389"/>
      <c r="BE41" s="389"/>
      <c r="BF41" s="389"/>
      <c r="BG41" s="389"/>
      <c r="BH41" s="389"/>
      <c r="BI41" s="389"/>
      <c r="BJ41" s="389"/>
      <c r="BK41" s="389"/>
      <c r="BL41" s="389"/>
      <c r="BM41" s="389"/>
      <c r="BN41" s="389"/>
      <c r="BO41" s="389"/>
      <c r="BP41" s="389"/>
      <c r="BQ41" s="389"/>
    </row>
    <row r="42" spans="1:69" s="72" customFormat="1" ht="29.25" customHeight="1">
      <c r="A42" s="295">
        <v>2</v>
      </c>
      <c r="B42" s="73">
        <v>4</v>
      </c>
      <c r="C42" s="1033"/>
      <c r="D42" s="639"/>
      <c r="E42" s="279" t="s">
        <v>126</v>
      </c>
      <c r="F42" s="295">
        <v>3</v>
      </c>
      <c r="G42" s="26">
        <f t="shared" si="0"/>
        <v>108</v>
      </c>
      <c r="H42" s="295" t="s">
        <v>685</v>
      </c>
      <c r="I42" s="73"/>
      <c r="J42" s="73">
        <v>1</v>
      </c>
      <c r="K42" s="296"/>
      <c r="L42" s="281"/>
      <c r="M42" s="297">
        <f t="shared" si="1"/>
        <v>54</v>
      </c>
      <c r="N42" s="73">
        <v>28</v>
      </c>
      <c r="O42" s="73">
        <v>26</v>
      </c>
      <c r="P42" s="73"/>
      <c r="Q42" s="251">
        <f t="shared" si="2"/>
        <v>-54</v>
      </c>
      <c r="R42" s="111" t="s">
        <v>559</v>
      </c>
      <c r="S42" s="73" t="s">
        <v>469</v>
      </c>
      <c r="T42" s="251" t="s">
        <v>369</v>
      </c>
      <c r="U42" s="464"/>
      <c r="V42" s="17"/>
      <c r="W42" s="298"/>
      <c r="X42" s="75"/>
      <c r="Y42" s="75"/>
      <c r="Z42" s="299"/>
      <c r="AA42" s="300">
        <v>3</v>
      </c>
      <c r="AB42" s="75">
        <v>1.5</v>
      </c>
      <c r="AC42" s="75">
        <v>1.5</v>
      </c>
      <c r="AD42" s="299"/>
      <c r="AE42" s="303"/>
      <c r="AF42" s="304"/>
      <c r="AG42" s="304"/>
      <c r="AH42" s="305"/>
      <c r="AI42" s="303">
        <v>3</v>
      </c>
      <c r="AJ42" s="304">
        <v>1.5</v>
      </c>
      <c r="AK42" s="304">
        <v>1.5</v>
      </c>
      <c r="AL42" s="306"/>
      <c r="AM42" s="295"/>
      <c r="AN42" s="73"/>
      <c r="AO42" s="73"/>
      <c r="AP42" s="251"/>
      <c r="AQ42" s="295"/>
      <c r="AR42" s="73"/>
      <c r="AS42" s="73"/>
      <c r="AT42" s="296"/>
      <c r="AU42" s="295"/>
      <c r="AV42" s="73"/>
      <c r="AW42" s="73"/>
      <c r="AX42" s="296"/>
      <c r="AY42" s="297"/>
      <c r="AZ42" s="73"/>
      <c r="BA42" s="73"/>
      <c r="BB42" s="296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</row>
    <row r="43" spans="1:69" s="72" customFormat="1" ht="29.25" customHeight="1">
      <c r="A43" s="295">
        <v>2</v>
      </c>
      <c r="B43" s="73">
        <v>4</v>
      </c>
      <c r="C43" s="1033"/>
      <c r="D43" s="639"/>
      <c r="E43" s="279" t="s">
        <v>459</v>
      </c>
      <c r="F43" s="295">
        <v>4</v>
      </c>
      <c r="G43" s="26">
        <f t="shared" si="0"/>
        <v>144</v>
      </c>
      <c r="H43" s="295" t="s">
        <v>685</v>
      </c>
      <c r="I43" s="73"/>
      <c r="J43" s="73">
        <v>1</v>
      </c>
      <c r="K43" s="222" t="s">
        <v>678</v>
      </c>
      <c r="L43" s="281"/>
      <c r="M43" s="297">
        <f t="shared" si="1"/>
        <v>72</v>
      </c>
      <c r="N43" s="73">
        <v>36</v>
      </c>
      <c r="O43" s="73"/>
      <c r="P43" s="73">
        <v>36</v>
      </c>
      <c r="Q43" s="251">
        <f t="shared" si="2"/>
        <v>-72</v>
      </c>
      <c r="R43" s="111" t="s">
        <v>559</v>
      </c>
      <c r="S43" s="73" t="s">
        <v>458</v>
      </c>
      <c r="T43" s="251" t="s">
        <v>338</v>
      </c>
      <c r="U43" s="464"/>
      <c r="V43" s="392"/>
      <c r="W43" s="298"/>
      <c r="X43" s="75"/>
      <c r="Y43" s="75"/>
      <c r="Z43" s="299"/>
      <c r="AA43" s="300">
        <v>4</v>
      </c>
      <c r="AB43" s="75">
        <v>2</v>
      </c>
      <c r="AC43" s="75"/>
      <c r="AD43" s="299">
        <v>2</v>
      </c>
      <c r="AE43" s="303"/>
      <c r="AF43" s="304"/>
      <c r="AG43" s="304"/>
      <c r="AH43" s="305"/>
      <c r="AI43" s="303">
        <v>4</v>
      </c>
      <c r="AJ43" s="304">
        <v>2</v>
      </c>
      <c r="AK43" s="304"/>
      <c r="AL43" s="306">
        <v>2</v>
      </c>
      <c r="AM43" s="295"/>
      <c r="AN43" s="73"/>
      <c r="AO43" s="73"/>
      <c r="AP43" s="251"/>
      <c r="AQ43" s="295"/>
      <c r="AR43" s="73"/>
      <c r="AS43" s="73"/>
      <c r="AT43" s="296"/>
      <c r="AU43" s="295"/>
      <c r="AV43" s="73"/>
      <c r="AW43" s="73"/>
      <c r="AX43" s="296"/>
      <c r="AY43" s="297"/>
      <c r="AZ43" s="73"/>
      <c r="BA43" s="73"/>
      <c r="BB43" s="296"/>
      <c r="BC43" s="392"/>
      <c r="BD43" s="392"/>
      <c r="BE43" s="392"/>
      <c r="BF43" s="392"/>
      <c r="BG43" s="392"/>
      <c r="BH43" s="392"/>
      <c r="BI43" s="392"/>
      <c r="BJ43" s="392"/>
      <c r="BK43" s="392"/>
      <c r="BL43" s="392"/>
      <c r="BM43" s="392"/>
      <c r="BN43" s="392"/>
      <c r="BO43" s="392"/>
      <c r="BP43" s="392"/>
      <c r="BQ43" s="392"/>
    </row>
    <row r="44" spans="1:69" s="108" customFormat="1" ht="29.25" customHeight="1">
      <c r="A44" s="295">
        <v>2</v>
      </c>
      <c r="B44" s="73">
        <v>4</v>
      </c>
      <c r="C44" s="1033"/>
      <c r="D44" s="639"/>
      <c r="E44" s="279" t="s">
        <v>474</v>
      </c>
      <c r="F44" s="295">
        <v>3</v>
      </c>
      <c r="G44" s="26">
        <f t="shared" si="0"/>
        <v>108</v>
      </c>
      <c r="H44" s="295" t="s">
        <v>685</v>
      </c>
      <c r="I44" s="73"/>
      <c r="J44" s="73">
        <v>1</v>
      </c>
      <c r="K44" s="222" t="s">
        <v>678</v>
      </c>
      <c r="L44" s="281"/>
      <c r="M44" s="297">
        <f t="shared" si="1"/>
        <v>54</v>
      </c>
      <c r="N44" s="73">
        <v>28</v>
      </c>
      <c r="O44" s="73"/>
      <c r="P44" s="73">
        <v>26</v>
      </c>
      <c r="Q44" s="251">
        <f t="shared" si="2"/>
        <v>-54</v>
      </c>
      <c r="R44" s="111" t="s">
        <v>558</v>
      </c>
      <c r="S44" s="253" t="s">
        <v>395</v>
      </c>
      <c r="T44" s="251" t="s">
        <v>464</v>
      </c>
      <c r="U44" s="464"/>
      <c r="V44" s="1"/>
      <c r="W44" s="298"/>
      <c r="X44" s="75"/>
      <c r="Y44" s="75"/>
      <c r="Z44" s="299"/>
      <c r="AA44" s="300">
        <v>3</v>
      </c>
      <c r="AB44" s="75">
        <v>1.5</v>
      </c>
      <c r="AC44" s="75"/>
      <c r="AD44" s="299">
        <v>1.5</v>
      </c>
      <c r="AE44" s="303"/>
      <c r="AF44" s="304"/>
      <c r="AG44" s="304"/>
      <c r="AH44" s="305"/>
      <c r="AI44" s="303">
        <v>3</v>
      </c>
      <c r="AJ44" s="304">
        <v>1.5</v>
      </c>
      <c r="AK44" s="304"/>
      <c r="AL44" s="306">
        <v>1.5</v>
      </c>
      <c r="AM44" s="295"/>
      <c r="AN44" s="73"/>
      <c r="AO44" s="73"/>
      <c r="AP44" s="251"/>
      <c r="AQ44" s="295"/>
      <c r="AR44" s="73"/>
      <c r="AS44" s="73"/>
      <c r="AT44" s="296"/>
      <c r="AU44" s="295"/>
      <c r="AV44" s="73"/>
      <c r="AW44" s="73"/>
      <c r="AX44" s="296"/>
      <c r="AY44" s="297"/>
      <c r="AZ44" s="73"/>
      <c r="BA44" s="73"/>
      <c r="BB44" s="296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s="108" customFormat="1" ht="29.25" customHeight="1">
      <c r="A45" s="295">
        <v>2</v>
      </c>
      <c r="B45" s="73">
        <v>4</v>
      </c>
      <c r="C45" s="1033"/>
      <c r="D45" s="639"/>
      <c r="E45" s="279" t="s">
        <v>471</v>
      </c>
      <c r="F45" s="295">
        <v>3.5</v>
      </c>
      <c r="G45" s="26">
        <f t="shared" si="0"/>
        <v>126</v>
      </c>
      <c r="H45" s="295" t="s">
        <v>685</v>
      </c>
      <c r="I45" s="73"/>
      <c r="J45" s="73">
        <v>1</v>
      </c>
      <c r="K45" s="21" t="s">
        <v>21</v>
      </c>
      <c r="L45" s="281"/>
      <c r="M45" s="297">
        <f t="shared" si="1"/>
        <v>64</v>
      </c>
      <c r="N45" s="73">
        <v>28</v>
      </c>
      <c r="O45" s="73"/>
      <c r="P45" s="73">
        <v>36</v>
      </c>
      <c r="Q45" s="251">
        <f t="shared" si="2"/>
        <v>-64</v>
      </c>
      <c r="R45" s="111" t="s">
        <v>558</v>
      </c>
      <c r="S45" s="73" t="s">
        <v>470</v>
      </c>
      <c r="T45" s="251" t="s">
        <v>352</v>
      </c>
      <c r="U45" s="464"/>
      <c r="V45" s="397"/>
      <c r="W45" s="298"/>
      <c r="X45" s="75"/>
      <c r="Y45" s="75"/>
      <c r="Z45" s="299"/>
      <c r="AA45" s="300">
        <v>3.5</v>
      </c>
      <c r="AB45" s="75">
        <v>1.5</v>
      </c>
      <c r="AC45" s="75"/>
      <c r="AD45" s="299">
        <v>2</v>
      </c>
      <c r="AE45" s="303"/>
      <c r="AF45" s="304"/>
      <c r="AG45" s="304"/>
      <c r="AH45" s="305"/>
      <c r="AI45" s="303">
        <v>3.5</v>
      </c>
      <c r="AJ45" s="304">
        <v>1.5</v>
      </c>
      <c r="AK45" s="304"/>
      <c r="AL45" s="306">
        <v>2</v>
      </c>
      <c r="AM45" s="295"/>
      <c r="AN45" s="73"/>
      <c r="AO45" s="73"/>
      <c r="AP45" s="251"/>
      <c r="AQ45" s="295"/>
      <c r="AR45" s="73"/>
      <c r="AS45" s="73"/>
      <c r="AT45" s="296"/>
      <c r="AU45" s="295"/>
      <c r="AV45" s="73"/>
      <c r="AW45" s="73"/>
      <c r="AX45" s="296"/>
      <c r="AY45" s="297"/>
      <c r="AZ45" s="73"/>
      <c r="BA45" s="73"/>
      <c r="BB45" s="296"/>
      <c r="BC45" s="397"/>
      <c r="BD45" s="397"/>
      <c r="BE45" s="397"/>
      <c r="BF45" s="397"/>
      <c r="BG45" s="397"/>
      <c r="BH45" s="397"/>
      <c r="BI45" s="397"/>
      <c r="BJ45" s="397"/>
      <c r="BK45" s="397"/>
      <c r="BL45" s="397"/>
      <c r="BM45" s="397"/>
      <c r="BN45" s="397"/>
      <c r="BO45" s="397"/>
      <c r="BP45" s="397"/>
      <c r="BQ45" s="397"/>
    </row>
    <row r="46" spans="1:69" s="72" customFormat="1" ht="29.25" customHeight="1">
      <c r="A46" s="295">
        <v>2</v>
      </c>
      <c r="B46" s="73">
        <v>4</v>
      </c>
      <c r="C46" s="1033"/>
      <c r="D46" s="639"/>
      <c r="E46" s="279" t="s">
        <v>112</v>
      </c>
      <c r="F46" s="295">
        <v>2</v>
      </c>
      <c r="G46" s="26">
        <f t="shared" si="0"/>
        <v>72</v>
      </c>
      <c r="H46" s="295" t="s">
        <v>685</v>
      </c>
      <c r="I46" s="73"/>
      <c r="J46" s="73"/>
      <c r="K46" s="296"/>
      <c r="L46" s="281"/>
      <c r="M46" s="297">
        <v>36</v>
      </c>
      <c r="N46" s="73">
        <v>36</v>
      </c>
      <c r="O46" s="73"/>
      <c r="P46" s="73"/>
      <c r="Q46" s="251">
        <v>36</v>
      </c>
      <c r="R46" s="111" t="s">
        <v>113</v>
      </c>
      <c r="S46" s="73"/>
      <c r="T46" s="251" t="s">
        <v>475</v>
      </c>
      <c r="U46" s="464"/>
      <c r="V46" s="192"/>
      <c r="W46" s="298"/>
      <c r="X46" s="75"/>
      <c r="Y46" s="75"/>
      <c r="Z46" s="299"/>
      <c r="AA46" s="300">
        <v>2</v>
      </c>
      <c r="AB46" s="75">
        <v>2</v>
      </c>
      <c r="AC46" s="75"/>
      <c r="AD46" s="299"/>
      <c r="AE46" s="303"/>
      <c r="AF46" s="304"/>
      <c r="AG46" s="304"/>
      <c r="AH46" s="305"/>
      <c r="AI46" s="303">
        <v>2</v>
      </c>
      <c r="AJ46" s="304">
        <v>2</v>
      </c>
      <c r="AK46" s="304"/>
      <c r="AL46" s="306"/>
      <c r="AM46" s="295"/>
      <c r="AN46" s="73"/>
      <c r="AO46" s="73"/>
      <c r="AP46" s="251"/>
      <c r="AQ46" s="295"/>
      <c r="AR46" s="73"/>
      <c r="AS46" s="73"/>
      <c r="AT46" s="296"/>
      <c r="AU46" s="295"/>
      <c r="AV46" s="73"/>
      <c r="AW46" s="73"/>
      <c r="AX46" s="296"/>
      <c r="AY46" s="297"/>
      <c r="AZ46" s="73"/>
      <c r="BA46" s="73"/>
      <c r="BB46" s="296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</row>
    <row r="47" spans="1:69" s="72" customFormat="1" ht="23.25" customHeight="1" thickBot="1">
      <c r="A47" s="848">
        <v>2</v>
      </c>
      <c r="B47" s="486">
        <v>4</v>
      </c>
      <c r="C47" s="1033"/>
      <c r="D47" s="650"/>
      <c r="E47" s="487" t="s">
        <v>699</v>
      </c>
      <c r="F47" s="488">
        <v>2.5</v>
      </c>
      <c r="G47" s="489">
        <f t="shared" si="0"/>
        <v>90</v>
      </c>
      <c r="H47" s="488" t="s">
        <v>685</v>
      </c>
      <c r="I47" s="486"/>
      <c r="J47" s="486"/>
      <c r="K47" s="311"/>
      <c r="L47" s="281"/>
      <c r="M47" s="297">
        <f>SUM(N47:P47)</f>
        <v>72</v>
      </c>
      <c r="N47" s="73"/>
      <c r="O47" s="73">
        <v>72</v>
      </c>
      <c r="P47" s="73"/>
      <c r="Q47" s="251">
        <f>L47-M47</f>
        <v>-72</v>
      </c>
      <c r="R47" s="280" t="s">
        <v>422</v>
      </c>
      <c r="S47" s="73"/>
      <c r="T47" s="251" t="s">
        <v>420</v>
      </c>
      <c r="U47" s="374"/>
      <c r="V47" s="17"/>
      <c r="W47" s="298">
        <v>2</v>
      </c>
      <c r="X47" s="75"/>
      <c r="Y47" s="75">
        <v>2</v>
      </c>
      <c r="Z47" s="299"/>
      <c r="AA47" s="300">
        <v>2</v>
      </c>
      <c r="AB47" s="75"/>
      <c r="AC47" s="75">
        <v>2</v>
      </c>
      <c r="AD47" s="299"/>
      <c r="AE47" s="295"/>
      <c r="AF47" s="73"/>
      <c r="AG47" s="73"/>
      <c r="AH47" s="251"/>
      <c r="AI47" s="295"/>
      <c r="AJ47" s="73"/>
      <c r="AK47" s="73"/>
      <c r="AL47" s="296"/>
      <c r="AM47" s="295"/>
      <c r="AN47" s="73"/>
      <c r="AO47" s="73"/>
      <c r="AP47" s="251"/>
      <c r="AQ47" s="295"/>
      <c r="AR47" s="73"/>
      <c r="AS47" s="73"/>
      <c r="AT47" s="296"/>
      <c r="AU47" s="295"/>
      <c r="AV47" s="73"/>
      <c r="AW47" s="73"/>
      <c r="AX47" s="296"/>
      <c r="AY47" s="297"/>
      <c r="AZ47" s="73"/>
      <c r="BA47" s="73"/>
      <c r="BB47" s="296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</row>
    <row r="48" spans="1:69" s="753" customFormat="1" ht="25.5" customHeight="1" thickBot="1" thickTop="1">
      <c r="A48" s="787"/>
      <c r="B48" s="788"/>
      <c r="C48" s="789"/>
      <c r="D48" s="790"/>
      <c r="E48" s="854" t="s">
        <v>716</v>
      </c>
      <c r="F48" s="787"/>
      <c r="G48" s="792"/>
      <c r="H48" s="787"/>
      <c r="I48" s="788"/>
      <c r="J48" s="788"/>
      <c r="K48" s="855"/>
      <c r="L48" s="744"/>
      <c r="M48" s="746"/>
      <c r="N48" s="713"/>
      <c r="O48" s="713"/>
      <c r="P48" s="713"/>
      <c r="Q48" s="751"/>
      <c r="R48" s="846"/>
      <c r="S48" s="713"/>
      <c r="T48" s="751"/>
      <c r="U48" s="749"/>
      <c r="V48" s="748"/>
      <c r="W48" s="742"/>
      <c r="X48" s="713"/>
      <c r="Y48" s="713"/>
      <c r="Z48" s="750"/>
      <c r="AA48" s="746"/>
      <c r="AB48" s="713"/>
      <c r="AC48" s="713"/>
      <c r="AD48" s="750"/>
      <c r="AE48" s="742"/>
      <c r="AF48" s="713"/>
      <c r="AG48" s="713"/>
      <c r="AH48" s="751"/>
      <c r="AI48" s="742"/>
      <c r="AJ48" s="713"/>
      <c r="AK48" s="713"/>
      <c r="AL48" s="750"/>
      <c r="AM48" s="742"/>
      <c r="AN48" s="713"/>
      <c r="AO48" s="713"/>
      <c r="AP48" s="751"/>
      <c r="AQ48" s="742"/>
      <c r="AR48" s="713"/>
      <c r="AS48" s="713"/>
      <c r="AT48" s="750"/>
      <c r="AU48" s="742"/>
      <c r="AV48" s="713"/>
      <c r="AW48" s="713"/>
      <c r="AX48" s="750"/>
      <c r="AY48" s="746"/>
      <c r="AZ48" s="713"/>
      <c r="BA48" s="713"/>
      <c r="BB48" s="750"/>
      <c r="BC48" s="748"/>
      <c r="BD48" s="748"/>
      <c r="BE48" s="748"/>
      <c r="BF48" s="748"/>
      <c r="BG48" s="748"/>
      <c r="BH48" s="748"/>
      <c r="BI48" s="748"/>
      <c r="BJ48" s="748"/>
      <c r="BK48" s="748"/>
      <c r="BL48" s="748"/>
      <c r="BM48" s="748"/>
      <c r="BN48" s="748"/>
      <c r="BO48" s="748"/>
      <c r="BP48" s="748"/>
      <c r="BQ48" s="748"/>
    </row>
    <row r="49" spans="1:69" s="108" customFormat="1" ht="29.25" customHeight="1" thickTop="1">
      <c r="A49" s="593">
        <v>3</v>
      </c>
      <c r="B49" s="427">
        <v>5</v>
      </c>
      <c r="C49" s="1033" t="s">
        <v>708</v>
      </c>
      <c r="D49" s="641"/>
      <c r="E49" s="495" t="s">
        <v>556</v>
      </c>
      <c r="F49" s="476">
        <v>3</v>
      </c>
      <c r="G49" s="477">
        <f aca="true" t="shared" si="3" ref="G49:G86">F49*36</f>
        <v>108</v>
      </c>
      <c r="H49" s="476" t="s">
        <v>686</v>
      </c>
      <c r="I49" s="427"/>
      <c r="J49" s="427">
        <v>1</v>
      </c>
      <c r="K49" s="426" t="s">
        <v>678</v>
      </c>
      <c r="L49" s="280"/>
      <c r="M49" s="297">
        <f aca="true" t="shared" si="4" ref="M49:M74">SUM(N49:P49)</f>
        <v>54</v>
      </c>
      <c r="N49" s="73">
        <v>28</v>
      </c>
      <c r="O49" s="73"/>
      <c r="P49" s="73">
        <v>26</v>
      </c>
      <c r="Q49" s="251">
        <f aca="true" t="shared" si="5" ref="Q49:Q74">L49-M49</f>
        <v>-54</v>
      </c>
      <c r="R49" s="111" t="s">
        <v>558</v>
      </c>
      <c r="S49" s="73" t="s">
        <v>383</v>
      </c>
      <c r="T49" s="251" t="s">
        <v>387</v>
      </c>
      <c r="U49" s="464"/>
      <c r="V49" s="1"/>
      <c r="W49" s="298">
        <v>3</v>
      </c>
      <c r="X49" s="75">
        <v>1.5</v>
      </c>
      <c r="Y49" s="75"/>
      <c r="Z49" s="299">
        <v>1.5</v>
      </c>
      <c r="AA49" s="300"/>
      <c r="AB49" s="75"/>
      <c r="AC49" s="75"/>
      <c r="AD49" s="299"/>
      <c r="AE49" s="295"/>
      <c r="AF49" s="73"/>
      <c r="AG49" s="73"/>
      <c r="AH49" s="251"/>
      <c r="AI49" s="295"/>
      <c r="AJ49" s="73"/>
      <c r="AK49" s="73"/>
      <c r="AL49" s="296"/>
      <c r="AM49" s="295">
        <v>3</v>
      </c>
      <c r="AN49" s="73">
        <v>1.5</v>
      </c>
      <c r="AO49" s="73"/>
      <c r="AP49" s="251">
        <v>1.5</v>
      </c>
      <c r="AQ49" s="295"/>
      <c r="AR49" s="73"/>
      <c r="AS49" s="73"/>
      <c r="AT49" s="296"/>
      <c r="AU49" s="295"/>
      <c r="AV49" s="73"/>
      <c r="AW49" s="73"/>
      <c r="AX49" s="296"/>
      <c r="AY49" s="297"/>
      <c r="AZ49" s="73"/>
      <c r="BA49" s="73"/>
      <c r="BB49" s="296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s="72" customFormat="1" ht="25.5" customHeight="1">
      <c r="A50" s="585">
        <v>3</v>
      </c>
      <c r="B50" s="73">
        <v>5</v>
      </c>
      <c r="C50" s="1033"/>
      <c r="D50" s="639"/>
      <c r="E50" s="173" t="s">
        <v>127</v>
      </c>
      <c r="F50" s="295">
        <v>1.5</v>
      </c>
      <c r="G50" s="26">
        <f t="shared" si="3"/>
        <v>54</v>
      </c>
      <c r="H50" s="295" t="s">
        <v>686</v>
      </c>
      <c r="I50" s="73"/>
      <c r="J50" s="73"/>
      <c r="K50" s="73"/>
      <c r="L50" s="280"/>
      <c r="M50" s="297">
        <f t="shared" si="4"/>
        <v>26</v>
      </c>
      <c r="N50" s="73">
        <v>16</v>
      </c>
      <c r="O50" s="73">
        <v>10</v>
      </c>
      <c r="P50" s="73"/>
      <c r="Q50" s="251">
        <f t="shared" si="5"/>
        <v>-26</v>
      </c>
      <c r="R50" s="65" t="s">
        <v>324</v>
      </c>
      <c r="S50" s="73"/>
      <c r="T50" s="251" t="s">
        <v>490</v>
      </c>
      <c r="U50" s="465"/>
      <c r="V50" s="48"/>
      <c r="W50" s="298">
        <v>1.5</v>
      </c>
      <c r="X50" s="75">
        <v>0.9</v>
      </c>
      <c r="Y50" s="75">
        <v>0.6</v>
      </c>
      <c r="Z50" s="299"/>
      <c r="AA50" s="300"/>
      <c r="AB50" s="75"/>
      <c r="AC50" s="75"/>
      <c r="AD50" s="299"/>
      <c r="AE50" s="295"/>
      <c r="AF50" s="73"/>
      <c r="AG50" s="73"/>
      <c r="AH50" s="251"/>
      <c r="AI50" s="295"/>
      <c r="AJ50" s="73"/>
      <c r="AK50" s="73"/>
      <c r="AL50" s="296"/>
      <c r="AM50" s="295">
        <v>1.5</v>
      </c>
      <c r="AN50" s="73">
        <v>0.9</v>
      </c>
      <c r="AO50" s="73">
        <v>0.6</v>
      </c>
      <c r="AP50" s="251"/>
      <c r="AQ50" s="295"/>
      <c r="AR50" s="73"/>
      <c r="AS50" s="73"/>
      <c r="AT50" s="296"/>
      <c r="AU50" s="295"/>
      <c r="AV50" s="73"/>
      <c r="AW50" s="73"/>
      <c r="AX50" s="296"/>
      <c r="AY50" s="297"/>
      <c r="AZ50" s="73"/>
      <c r="BA50" s="73"/>
      <c r="BB50" s="296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</row>
    <row r="51" spans="1:69" s="72" customFormat="1" ht="24" customHeight="1">
      <c r="A51" s="585">
        <v>3</v>
      </c>
      <c r="B51" s="73">
        <v>5</v>
      </c>
      <c r="C51" s="1033"/>
      <c r="D51" s="639"/>
      <c r="E51" s="173" t="s">
        <v>495</v>
      </c>
      <c r="F51" s="295">
        <v>5</v>
      </c>
      <c r="G51" s="26">
        <f t="shared" si="3"/>
        <v>180</v>
      </c>
      <c r="H51" s="295" t="s">
        <v>684</v>
      </c>
      <c r="I51" s="73"/>
      <c r="J51" s="73">
        <v>2</v>
      </c>
      <c r="K51" s="62" t="s">
        <v>678</v>
      </c>
      <c r="L51" s="280"/>
      <c r="M51" s="297">
        <f t="shared" si="4"/>
        <v>80</v>
      </c>
      <c r="N51" s="73">
        <v>36</v>
      </c>
      <c r="O51" s="73">
        <v>26</v>
      </c>
      <c r="P51" s="73">
        <v>18</v>
      </c>
      <c r="Q51" s="251">
        <f t="shared" si="5"/>
        <v>-80</v>
      </c>
      <c r="R51" s="111" t="s">
        <v>559</v>
      </c>
      <c r="S51" s="73" t="s">
        <v>458</v>
      </c>
      <c r="T51" s="251" t="s">
        <v>494</v>
      </c>
      <c r="U51" s="464"/>
      <c r="V51" s="17"/>
      <c r="W51" s="298">
        <v>4.5</v>
      </c>
      <c r="X51" s="75">
        <v>2</v>
      </c>
      <c r="Y51" s="75">
        <v>1.5</v>
      </c>
      <c r="Z51" s="299">
        <v>1</v>
      </c>
      <c r="AA51" s="300"/>
      <c r="AB51" s="75"/>
      <c r="AC51" s="75"/>
      <c r="AD51" s="299"/>
      <c r="AE51" s="295"/>
      <c r="AF51" s="73"/>
      <c r="AG51" s="73"/>
      <c r="AH51" s="251"/>
      <c r="AI51" s="295"/>
      <c r="AJ51" s="73"/>
      <c r="AK51" s="73"/>
      <c r="AL51" s="296"/>
      <c r="AM51" s="295">
        <v>4.5</v>
      </c>
      <c r="AN51" s="73">
        <v>2</v>
      </c>
      <c r="AO51" s="73">
        <v>1.5</v>
      </c>
      <c r="AP51" s="251">
        <v>1</v>
      </c>
      <c r="AQ51" s="295"/>
      <c r="AR51" s="73"/>
      <c r="AS51" s="73"/>
      <c r="AT51" s="296"/>
      <c r="AU51" s="295"/>
      <c r="AV51" s="73"/>
      <c r="AW51" s="73"/>
      <c r="AX51" s="296"/>
      <c r="AY51" s="297"/>
      <c r="AZ51" s="73"/>
      <c r="BA51" s="73"/>
      <c r="BB51" s="296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</row>
    <row r="52" spans="1:69" s="72" customFormat="1" ht="29.25" customHeight="1">
      <c r="A52" s="585">
        <v>3</v>
      </c>
      <c r="B52" s="73">
        <v>5</v>
      </c>
      <c r="C52" s="1033"/>
      <c r="D52" s="639"/>
      <c r="E52" s="173" t="s">
        <v>479</v>
      </c>
      <c r="F52" s="295">
        <v>3.5</v>
      </c>
      <c r="G52" s="26">
        <f t="shared" si="3"/>
        <v>126</v>
      </c>
      <c r="H52" s="295" t="s">
        <v>684</v>
      </c>
      <c r="I52" s="73"/>
      <c r="J52" s="73">
        <v>1</v>
      </c>
      <c r="K52" s="73"/>
      <c r="L52" s="280"/>
      <c r="M52" s="297">
        <f t="shared" si="4"/>
        <v>54</v>
      </c>
      <c r="N52" s="73">
        <v>18</v>
      </c>
      <c r="O52" s="73">
        <v>10</v>
      </c>
      <c r="P52" s="73">
        <v>26</v>
      </c>
      <c r="Q52" s="251">
        <f t="shared" si="5"/>
        <v>-54</v>
      </c>
      <c r="R52" s="111" t="s">
        <v>558</v>
      </c>
      <c r="S52" s="73" t="s">
        <v>547</v>
      </c>
      <c r="T52" s="251" t="s">
        <v>382</v>
      </c>
      <c r="U52" s="464"/>
      <c r="V52" s="1"/>
      <c r="W52" s="298">
        <v>3</v>
      </c>
      <c r="X52" s="75">
        <v>1</v>
      </c>
      <c r="Y52" s="75">
        <v>0.5</v>
      </c>
      <c r="Z52" s="299">
        <v>1.5</v>
      </c>
      <c r="AA52" s="300"/>
      <c r="AB52" s="75"/>
      <c r="AC52" s="75"/>
      <c r="AD52" s="299"/>
      <c r="AE52" s="295"/>
      <c r="AF52" s="73"/>
      <c r="AG52" s="73"/>
      <c r="AH52" s="251"/>
      <c r="AI52" s="295"/>
      <c r="AJ52" s="73"/>
      <c r="AK52" s="73"/>
      <c r="AL52" s="296"/>
      <c r="AM52" s="295">
        <v>3</v>
      </c>
      <c r="AN52" s="73">
        <v>1</v>
      </c>
      <c r="AO52" s="73">
        <v>0.5</v>
      </c>
      <c r="AP52" s="251">
        <v>1.5</v>
      </c>
      <c r="AQ52" s="295"/>
      <c r="AR52" s="73"/>
      <c r="AS52" s="73"/>
      <c r="AT52" s="296"/>
      <c r="AU52" s="295"/>
      <c r="AV52" s="73"/>
      <c r="AW52" s="73"/>
      <c r="AX52" s="296"/>
      <c r="AY52" s="297"/>
      <c r="AZ52" s="73"/>
      <c r="BA52" s="73"/>
      <c r="BB52" s="296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s="72" customFormat="1" ht="29.25" customHeight="1">
      <c r="A53" s="585">
        <v>3</v>
      </c>
      <c r="B53" s="73">
        <v>5</v>
      </c>
      <c r="C53" s="1033"/>
      <c r="D53" s="639"/>
      <c r="E53" s="173" t="s">
        <v>503</v>
      </c>
      <c r="F53" s="295">
        <v>4.5</v>
      </c>
      <c r="G53" s="26">
        <f t="shared" si="3"/>
        <v>162</v>
      </c>
      <c r="H53" s="295" t="s">
        <v>684</v>
      </c>
      <c r="I53" s="73"/>
      <c r="J53" s="73">
        <v>2</v>
      </c>
      <c r="K53" s="73"/>
      <c r="L53" s="280"/>
      <c r="M53" s="297">
        <f t="shared" si="4"/>
        <v>64</v>
      </c>
      <c r="N53" s="73">
        <v>36</v>
      </c>
      <c r="O53" s="73"/>
      <c r="P53" s="73">
        <v>28</v>
      </c>
      <c r="Q53" s="251">
        <f t="shared" si="5"/>
        <v>-64</v>
      </c>
      <c r="R53" s="281" t="s">
        <v>110</v>
      </c>
      <c r="S53" s="73"/>
      <c r="T53" s="251" t="s">
        <v>327</v>
      </c>
      <c r="U53" s="48"/>
      <c r="V53" s="192"/>
      <c r="W53" s="298">
        <v>3.5</v>
      </c>
      <c r="X53" s="75">
        <v>2</v>
      </c>
      <c r="Y53" s="75"/>
      <c r="Z53" s="299">
        <v>1.5</v>
      </c>
      <c r="AA53" s="300"/>
      <c r="AB53" s="75"/>
      <c r="AC53" s="75"/>
      <c r="AD53" s="299"/>
      <c r="AE53" s="295"/>
      <c r="AF53" s="73"/>
      <c r="AG53" s="73"/>
      <c r="AH53" s="251"/>
      <c r="AI53" s="295"/>
      <c r="AJ53" s="73"/>
      <c r="AK53" s="73"/>
      <c r="AL53" s="296"/>
      <c r="AM53" s="295">
        <v>3.5</v>
      </c>
      <c r="AN53" s="73">
        <v>2</v>
      </c>
      <c r="AO53" s="73"/>
      <c r="AP53" s="251">
        <v>1.5</v>
      </c>
      <c r="AQ53" s="295"/>
      <c r="AR53" s="73"/>
      <c r="AS53" s="73"/>
      <c r="AT53" s="296"/>
      <c r="AU53" s="295"/>
      <c r="AV53" s="73"/>
      <c r="AW53" s="73"/>
      <c r="AX53" s="296"/>
      <c r="AY53" s="297"/>
      <c r="AZ53" s="73"/>
      <c r="BA53" s="73"/>
      <c r="BB53" s="296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</row>
    <row r="54" spans="1:69" s="72" customFormat="1" ht="24" customHeight="1">
      <c r="A54" s="585">
        <v>3</v>
      </c>
      <c r="B54" s="73">
        <v>5</v>
      </c>
      <c r="C54" s="1033"/>
      <c r="D54" s="639"/>
      <c r="E54" s="173" t="s">
        <v>471</v>
      </c>
      <c r="F54" s="295">
        <v>3</v>
      </c>
      <c r="G54" s="26">
        <f t="shared" si="3"/>
        <v>108</v>
      </c>
      <c r="H54" s="295" t="s">
        <v>685</v>
      </c>
      <c r="I54" s="73"/>
      <c r="J54" s="73">
        <v>1</v>
      </c>
      <c r="K54" s="20" t="s">
        <v>21</v>
      </c>
      <c r="L54" s="280"/>
      <c r="M54" s="297">
        <f t="shared" si="4"/>
        <v>54</v>
      </c>
      <c r="N54" s="73">
        <v>28</v>
      </c>
      <c r="O54" s="73"/>
      <c r="P54" s="73">
        <v>26</v>
      </c>
      <c r="Q54" s="251">
        <f t="shared" si="5"/>
        <v>-54</v>
      </c>
      <c r="R54" s="111" t="s">
        <v>558</v>
      </c>
      <c r="S54" s="73" t="s">
        <v>546</v>
      </c>
      <c r="T54" s="251" t="s">
        <v>352</v>
      </c>
      <c r="U54" s="464"/>
      <c r="V54" s="397"/>
      <c r="W54" s="298">
        <v>3</v>
      </c>
      <c r="X54" s="75">
        <v>1.5</v>
      </c>
      <c r="Y54" s="75"/>
      <c r="Z54" s="299">
        <v>1.5</v>
      </c>
      <c r="AA54" s="300"/>
      <c r="AB54" s="75"/>
      <c r="AC54" s="75"/>
      <c r="AD54" s="299"/>
      <c r="AE54" s="295"/>
      <c r="AF54" s="73"/>
      <c r="AG54" s="73"/>
      <c r="AH54" s="251"/>
      <c r="AI54" s="295"/>
      <c r="AJ54" s="73"/>
      <c r="AK54" s="73"/>
      <c r="AL54" s="296"/>
      <c r="AM54" s="295">
        <v>3</v>
      </c>
      <c r="AN54" s="73">
        <v>1.5</v>
      </c>
      <c r="AO54" s="73"/>
      <c r="AP54" s="251">
        <v>1.5</v>
      </c>
      <c r="AQ54" s="295"/>
      <c r="AR54" s="73"/>
      <c r="AS54" s="73"/>
      <c r="AT54" s="296"/>
      <c r="AU54" s="295"/>
      <c r="AV54" s="73"/>
      <c r="AW54" s="73"/>
      <c r="AX54" s="296"/>
      <c r="AY54" s="297"/>
      <c r="AZ54" s="73"/>
      <c r="BA54" s="73"/>
      <c r="BB54" s="296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</row>
    <row r="55" spans="1:69" s="72" customFormat="1" ht="29.25" customHeight="1">
      <c r="A55" s="585">
        <v>3</v>
      </c>
      <c r="B55" s="73">
        <v>5</v>
      </c>
      <c r="C55" s="1033"/>
      <c r="D55" s="639"/>
      <c r="E55" s="173" t="s">
        <v>500</v>
      </c>
      <c r="F55" s="295">
        <v>4</v>
      </c>
      <c r="G55" s="26">
        <f t="shared" si="3"/>
        <v>144</v>
      </c>
      <c r="H55" s="295" t="s">
        <v>685</v>
      </c>
      <c r="I55" s="28" t="s">
        <v>676</v>
      </c>
      <c r="J55" s="73">
        <v>1</v>
      </c>
      <c r="K55" s="73"/>
      <c r="L55" s="280"/>
      <c r="M55" s="297">
        <f t="shared" si="4"/>
        <v>54</v>
      </c>
      <c r="N55" s="73">
        <v>28</v>
      </c>
      <c r="O55" s="73"/>
      <c r="P55" s="73">
        <v>26</v>
      </c>
      <c r="Q55" s="251">
        <f t="shared" si="5"/>
        <v>-54</v>
      </c>
      <c r="R55" s="111" t="s">
        <v>558</v>
      </c>
      <c r="S55" s="73" t="s">
        <v>499</v>
      </c>
      <c r="T55" s="251" t="s">
        <v>376</v>
      </c>
      <c r="U55" s="464"/>
      <c r="V55" s="1"/>
      <c r="W55" s="298">
        <v>3</v>
      </c>
      <c r="X55" s="75">
        <v>1.5</v>
      </c>
      <c r="Y55" s="75"/>
      <c r="Z55" s="299">
        <v>1.5</v>
      </c>
      <c r="AA55" s="300"/>
      <c r="AB55" s="75"/>
      <c r="AC55" s="75"/>
      <c r="AD55" s="299"/>
      <c r="AE55" s="295"/>
      <c r="AF55" s="73"/>
      <c r="AG55" s="73"/>
      <c r="AH55" s="251"/>
      <c r="AI55" s="295"/>
      <c r="AJ55" s="73"/>
      <c r="AK55" s="73"/>
      <c r="AL55" s="296"/>
      <c r="AM55" s="295">
        <v>3</v>
      </c>
      <c r="AN55" s="73">
        <v>1.5</v>
      </c>
      <c r="AO55" s="73"/>
      <c r="AP55" s="251">
        <v>1.5</v>
      </c>
      <c r="AQ55" s="295"/>
      <c r="AR55" s="73"/>
      <c r="AS55" s="73"/>
      <c r="AT55" s="296"/>
      <c r="AU55" s="295"/>
      <c r="AV55" s="73"/>
      <c r="AW55" s="73"/>
      <c r="AX55" s="296"/>
      <c r="AY55" s="297"/>
      <c r="AZ55" s="73"/>
      <c r="BA55" s="73"/>
      <c r="BB55" s="296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s="72" customFormat="1" ht="25.5" customHeight="1">
      <c r="A56" s="585">
        <v>3</v>
      </c>
      <c r="B56" s="73">
        <v>5</v>
      </c>
      <c r="C56" s="1033"/>
      <c r="D56" s="639"/>
      <c r="E56" s="173" t="s">
        <v>131</v>
      </c>
      <c r="F56" s="295">
        <v>2</v>
      </c>
      <c r="G56" s="26">
        <f t="shared" si="3"/>
        <v>72</v>
      </c>
      <c r="H56" s="295" t="s">
        <v>685</v>
      </c>
      <c r="I56" s="73"/>
      <c r="J56" s="73"/>
      <c r="K56" s="20" t="s">
        <v>21</v>
      </c>
      <c r="L56" s="280"/>
      <c r="M56" s="297">
        <f t="shared" si="4"/>
        <v>36</v>
      </c>
      <c r="N56" s="73">
        <v>18</v>
      </c>
      <c r="O56" s="73">
        <v>18</v>
      </c>
      <c r="P56" s="73"/>
      <c r="Q56" s="251">
        <f t="shared" si="5"/>
        <v>-36</v>
      </c>
      <c r="R56" s="281" t="s">
        <v>541</v>
      </c>
      <c r="S56" s="73"/>
      <c r="T56" s="251" t="s">
        <v>540</v>
      </c>
      <c r="U56" s="48"/>
      <c r="V56" s="192"/>
      <c r="W56" s="298">
        <v>2</v>
      </c>
      <c r="X56" s="75">
        <v>1</v>
      </c>
      <c r="Y56" s="75">
        <v>1</v>
      </c>
      <c r="Z56" s="299"/>
      <c r="AA56" s="300"/>
      <c r="AB56" s="75"/>
      <c r="AC56" s="75"/>
      <c r="AD56" s="299"/>
      <c r="AE56" s="295"/>
      <c r="AF56" s="73"/>
      <c r="AG56" s="73"/>
      <c r="AH56" s="251"/>
      <c r="AI56" s="295"/>
      <c r="AJ56" s="73"/>
      <c r="AK56" s="73"/>
      <c r="AL56" s="296"/>
      <c r="AM56" s="295">
        <v>2</v>
      </c>
      <c r="AN56" s="73">
        <v>1</v>
      </c>
      <c r="AO56" s="73">
        <v>1</v>
      </c>
      <c r="AP56" s="251"/>
      <c r="AQ56" s="295"/>
      <c r="AR56" s="73"/>
      <c r="AS56" s="73"/>
      <c r="AT56" s="296"/>
      <c r="AU56" s="295"/>
      <c r="AV56" s="73"/>
      <c r="AW56" s="73"/>
      <c r="AX56" s="296"/>
      <c r="AY56" s="297"/>
      <c r="AZ56" s="73"/>
      <c r="BA56" s="73"/>
      <c r="BB56" s="296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</row>
    <row r="57" spans="1:69" s="72" customFormat="1" ht="29.25" customHeight="1">
      <c r="A57" s="585">
        <v>3</v>
      </c>
      <c r="B57" s="73">
        <v>5</v>
      </c>
      <c r="C57" s="1033"/>
      <c r="D57" s="639"/>
      <c r="E57" s="173" t="s">
        <v>554</v>
      </c>
      <c r="F57" s="295">
        <v>2</v>
      </c>
      <c r="G57" s="26">
        <f t="shared" si="3"/>
        <v>72</v>
      </c>
      <c r="H57" s="295" t="s">
        <v>685</v>
      </c>
      <c r="I57" s="73"/>
      <c r="J57" s="73"/>
      <c r="K57" s="73"/>
      <c r="L57" s="280"/>
      <c r="M57" s="297">
        <f t="shared" si="4"/>
        <v>36</v>
      </c>
      <c r="N57" s="73">
        <v>36</v>
      </c>
      <c r="O57" s="73"/>
      <c r="P57" s="73"/>
      <c r="Q57" s="251">
        <f t="shared" si="5"/>
        <v>-36</v>
      </c>
      <c r="R57" s="111" t="s">
        <v>46</v>
      </c>
      <c r="S57" s="73"/>
      <c r="T57" s="251" t="s">
        <v>553</v>
      </c>
      <c r="U57" s="464"/>
      <c r="V57" s="192"/>
      <c r="W57" s="298">
        <v>2</v>
      </c>
      <c r="X57" s="75">
        <v>2</v>
      </c>
      <c r="Y57" s="75"/>
      <c r="Z57" s="299"/>
      <c r="AA57" s="300"/>
      <c r="AB57" s="75"/>
      <c r="AC57" s="75"/>
      <c r="AD57" s="299"/>
      <c r="AE57" s="295"/>
      <c r="AF57" s="73"/>
      <c r="AG57" s="73"/>
      <c r="AH57" s="251"/>
      <c r="AI57" s="295"/>
      <c r="AJ57" s="73"/>
      <c r="AK57" s="73"/>
      <c r="AL57" s="296"/>
      <c r="AM57" s="295">
        <v>2</v>
      </c>
      <c r="AN57" s="73">
        <v>2</v>
      </c>
      <c r="AO57" s="73"/>
      <c r="AP57" s="251"/>
      <c r="AQ57" s="295"/>
      <c r="AR57" s="73"/>
      <c r="AS57" s="73"/>
      <c r="AT57" s="296"/>
      <c r="AU57" s="295"/>
      <c r="AV57" s="73"/>
      <c r="AW57" s="73"/>
      <c r="AX57" s="296"/>
      <c r="AY57" s="297"/>
      <c r="AZ57" s="73"/>
      <c r="BA57" s="73"/>
      <c r="BB57" s="296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</row>
    <row r="58" spans="1:69" s="72" customFormat="1" ht="39" customHeight="1" thickBot="1">
      <c r="A58" s="597">
        <v>3</v>
      </c>
      <c r="B58" s="483">
        <v>5</v>
      </c>
      <c r="C58" s="1034"/>
      <c r="D58" s="640"/>
      <c r="E58" s="497" t="s">
        <v>545</v>
      </c>
      <c r="F58" s="481">
        <v>1.5</v>
      </c>
      <c r="G58" s="482">
        <f t="shared" si="3"/>
        <v>54</v>
      </c>
      <c r="H58" s="481" t="s">
        <v>336</v>
      </c>
      <c r="I58" s="483"/>
      <c r="J58" s="483"/>
      <c r="K58" s="498" t="s">
        <v>680</v>
      </c>
      <c r="L58" s="280"/>
      <c r="M58" s="297">
        <f t="shared" si="4"/>
        <v>72</v>
      </c>
      <c r="N58" s="73"/>
      <c r="O58" s="73">
        <v>72</v>
      </c>
      <c r="P58" s="73"/>
      <c r="Q58" s="251">
        <f t="shared" si="5"/>
        <v>-72</v>
      </c>
      <c r="R58" s="281" t="s">
        <v>422</v>
      </c>
      <c r="S58" s="73"/>
      <c r="T58" s="251" t="s">
        <v>544</v>
      </c>
      <c r="U58" s="48"/>
      <c r="V58" s="17"/>
      <c r="W58" s="298">
        <v>2</v>
      </c>
      <c r="X58" s="75"/>
      <c r="Y58" s="75">
        <v>2</v>
      </c>
      <c r="Z58" s="299"/>
      <c r="AA58" s="300">
        <v>2</v>
      </c>
      <c r="AB58" s="75"/>
      <c r="AC58" s="75">
        <v>2</v>
      </c>
      <c r="AD58" s="299"/>
      <c r="AE58" s="295"/>
      <c r="AF58" s="73"/>
      <c r="AG58" s="73"/>
      <c r="AH58" s="251"/>
      <c r="AI58" s="295"/>
      <c r="AJ58" s="73"/>
      <c r="AK58" s="73"/>
      <c r="AL58" s="296"/>
      <c r="AM58" s="295">
        <v>2</v>
      </c>
      <c r="AN58" s="73"/>
      <c r="AO58" s="73">
        <v>2</v>
      </c>
      <c r="AP58" s="251"/>
      <c r="AQ58" s="295">
        <v>2</v>
      </c>
      <c r="AR58" s="73"/>
      <c r="AS58" s="73">
        <v>2</v>
      </c>
      <c r="AT58" s="296"/>
      <c r="AU58" s="295"/>
      <c r="AV58" s="73"/>
      <c r="AW58" s="73"/>
      <c r="AX58" s="296"/>
      <c r="AY58" s="297"/>
      <c r="AZ58" s="73"/>
      <c r="BA58" s="73"/>
      <c r="BB58" s="296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</row>
    <row r="59" spans="1:69" s="72" customFormat="1" ht="29.25" customHeight="1" thickTop="1">
      <c r="A59" s="593">
        <v>3</v>
      </c>
      <c r="B59" s="427">
        <v>6</v>
      </c>
      <c r="C59" s="1033" t="s">
        <v>709</v>
      </c>
      <c r="D59" s="641"/>
      <c r="E59" s="546" t="s">
        <v>707</v>
      </c>
      <c r="F59" s="476">
        <v>4.5</v>
      </c>
      <c r="G59" s="477">
        <f t="shared" si="3"/>
        <v>162</v>
      </c>
      <c r="H59" s="496" t="s">
        <v>686</v>
      </c>
      <c r="I59" s="427"/>
      <c r="J59" s="427"/>
      <c r="K59" s="427"/>
      <c r="L59" s="280"/>
      <c r="M59" s="297">
        <f t="shared" si="4"/>
        <v>0</v>
      </c>
      <c r="N59" s="73"/>
      <c r="O59" s="73"/>
      <c r="P59" s="73"/>
      <c r="Q59" s="251">
        <f t="shared" si="5"/>
        <v>0</v>
      </c>
      <c r="R59" s="111" t="s">
        <v>558</v>
      </c>
      <c r="S59" s="73"/>
      <c r="T59" s="251" t="s">
        <v>511</v>
      </c>
      <c r="U59" s="464"/>
      <c r="V59" s="48"/>
      <c r="W59" s="298"/>
      <c r="X59" s="75"/>
      <c r="Y59" s="75"/>
      <c r="Z59" s="299"/>
      <c r="AA59" s="300" t="s">
        <v>336</v>
      </c>
      <c r="AB59" s="75" t="s">
        <v>336</v>
      </c>
      <c r="AC59" s="75" t="s">
        <v>336</v>
      </c>
      <c r="AD59" s="299" t="s">
        <v>336</v>
      </c>
      <c r="AE59" s="295"/>
      <c r="AF59" s="73"/>
      <c r="AG59" s="73"/>
      <c r="AH59" s="251"/>
      <c r="AI59" s="295"/>
      <c r="AJ59" s="73"/>
      <c r="AK59" s="73"/>
      <c r="AL59" s="296"/>
      <c r="AM59" s="295"/>
      <c r="AN59" s="73"/>
      <c r="AO59" s="73"/>
      <c r="AP59" s="251"/>
      <c r="AQ59" s="295" t="s">
        <v>336</v>
      </c>
      <c r="AR59" s="73" t="s">
        <v>336</v>
      </c>
      <c r="AS59" s="73" t="s">
        <v>336</v>
      </c>
      <c r="AT59" s="296" t="s">
        <v>336</v>
      </c>
      <c r="AU59" s="295"/>
      <c r="AV59" s="73"/>
      <c r="AW59" s="73"/>
      <c r="AX59" s="296"/>
      <c r="AY59" s="297"/>
      <c r="AZ59" s="73"/>
      <c r="BA59" s="73"/>
      <c r="BB59" s="296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</row>
    <row r="60" spans="1:69" s="72" customFormat="1" ht="38.25" customHeight="1">
      <c r="A60" s="585">
        <v>3</v>
      </c>
      <c r="B60" s="73">
        <v>6</v>
      </c>
      <c r="C60" s="1033"/>
      <c r="D60" s="639"/>
      <c r="E60" s="173" t="s">
        <v>543</v>
      </c>
      <c r="F60" s="295">
        <v>4</v>
      </c>
      <c r="G60" s="26">
        <f t="shared" si="3"/>
        <v>144</v>
      </c>
      <c r="H60" s="295" t="s">
        <v>686</v>
      </c>
      <c r="I60" s="73"/>
      <c r="J60" s="73"/>
      <c r="K60" s="73"/>
      <c r="L60" s="280"/>
      <c r="M60" s="297">
        <f t="shared" si="4"/>
        <v>72</v>
      </c>
      <c r="N60" s="73">
        <v>36</v>
      </c>
      <c r="O60" s="73">
        <v>36</v>
      </c>
      <c r="P60" s="73"/>
      <c r="Q60" s="251">
        <f t="shared" si="5"/>
        <v>-72</v>
      </c>
      <c r="R60" s="281" t="s">
        <v>541</v>
      </c>
      <c r="S60" s="73"/>
      <c r="T60" s="251" t="s">
        <v>542</v>
      </c>
      <c r="U60" s="48"/>
      <c r="V60" s="192"/>
      <c r="W60" s="298"/>
      <c r="X60" s="75"/>
      <c r="Y60" s="75"/>
      <c r="Z60" s="299"/>
      <c r="AA60" s="300">
        <v>4</v>
      </c>
      <c r="AB60" s="75">
        <v>2</v>
      </c>
      <c r="AC60" s="75">
        <v>2</v>
      </c>
      <c r="AD60" s="299"/>
      <c r="AE60" s="295"/>
      <c r="AF60" s="73"/>
      <c r="AG60" s="73"/>
      <c r="AH60" s="251"/>
      <c r="AI60" s="295"/>
      <c r="AJ60" s="73"/>
      <c r="AK60" s="73"/>
      <c r="AL60" s="296"/>
      <c r="AM60" s="295"/>
      <c r="AN60" s="73"/>
      <c r="AO60" s="73"/>
      <c r="AP60" s="251"/>
      <c r="AQ60" s="295">
        <v>4</v>
      </c>
      <c r="AR60" s="73">
        <v>2</v>
      </c>
      <c r="AS60" s="73">
        <v>2</v>
      </c>
      <c r="AT60" s="296"/>
      <c r="AU60" s="295"/>
      <c r="AV60" s="73"/>
      <c r="AW60" s="73"/>
      <c r="AX60" s="296"/>
      <c r="AY60" s="297"/>
      <c r="AZ60" s="73"/>
      <c r="BA60" s="73"/>
      <c r="BB60" s="296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</row>
    <row r="61" spans="1:69" s="72" customFormat="1" ht="29.25" customHeight="1">
      <c r="A61" s="585">
        <v>3</v>
      </c>
      <c r="B61" s="73">
        <v>6</v>
      </c>
      <c r="C61" s="1033"/>
      <c r="D61" s="639"/>
      <c r="E61" s="173" t="s">
        <v>498</v>
      </c>
      <c r="F61" s="295">
        <v>4.5</v>
      </c>
      <c r="G61" s="26">
        <f t="shared" si="3"/>
        <v>162</v>
      </c>
      <c r="H61" s="295" t="s">
        <v>684</v>
      </c>
      <c r="I61" s="73"/>
      <c r="J61" s="73">
        <v>1</v>
      </c>
      <c r="K61" s="62" t="s">
        <v>678</v>
      </c>
      <c r="L61" s="280"/>
      <c r="M61" s="297">
        <f t="shared" si="4"/>
        <v>64</v>
      </c>
      <c r="N61" s="73">
        <v>36</v>
      </c>
      <c r="O61" s="73"/>
      <c r="P61" s="73">
        <v>28</v>
      </c>
      <c r="Q61" s="251">
        <f t="shared" si="5"/>
        <v>-64</v>
      </c>
      <c r="R61" s="111" t="s">
        <v>559</v>
      </c>
      <c r="S61" s="73" t="s">
        <v>496</v>
      </c>
      <c r="T61" s="251" t="s">
        <v>497</v>
      </c>
      <c r="U61" s="464"/>
      <c r="V61" s="17"/>
      <c r="W61" s="298"/>
      <c r="X61" s="75"/>
      <c r="Y61" s="75"/>
      <c r="Z61" s="299"/>
      <c r="AA61" s="300">
        <v>3.5</v>
      </c>
      <c r="AB61" s="75">
        <v>2</v>
      </c>
      <c r="AC61" s="75"/>
      <c r="AD61" s="299">
        <v>1.5</v>
      </c>
      <c r="AE61" s="295"/>
      <c r="AF61" s="73"/>
      <c r="AG61" s="73"/>
      <c r="AH61" s="251"/>
      <c r="AI61" s="295"/>
      <c r="AJ61" s="73"/>
      <c r="AK61" s="73"/>
      <c r="AL61" s="296"/>
      <c r="AM61" s="295"/>
      <c r="AN61" s="73"/>
      <c r="AO61" s="73"/>
      <c r="AP61" s="251"/>
      <c r="AQ61" s="295">
        <v>3.5</v>
      </c>
      <c r="AR61" s="73">
        <v>2</v>
      </c>
      <c r="AS61" s="73"/>
      <c r="AT61" s="296">
        <v>1.5</v>
      </c>
      <c r="AU61" s="295"/>
      <c r="AV61" s="73"/>
      <c r="AW61" s="73"/>
      <c r="AX61" s="296"/>
      <c r="AY61" s="297"/>
      <c r="AZ61" s="73"/>
      <c r="BA61" s="73"/>
      <c r="BB61" s="296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72" customFormat="1" ht="29.25" customHeight="1">
      <c r="A62" s="585">
        <v>3</v>
      </c>
      <c r="B62" s="73">
        <v>6</v>
      </c>
      <c r="C62" s="1033"/>
      <c r="D62" s="639"/>
      <c r="E62" s="173" t="s">
        <v>125</v>
      </c>
      <c r="F62" s="488">
        <v>2</v>
      </c>
      <c r="G62" s="26">
        <f t="shared" si="3"/>
        <v>72</v>
      </c>
      <c r="H62" s="295" t="s">
        <v>684</v>
      </c>
      <c r="I62" s="73"/>
      <c r="J62" s="73"/>
      <c r="K62" s="73"/>
      <c r="L62" s="280"/>
      <c r="M62" s="297">
        <f t="shared" si="4"/>
        <v>36</v>
      </c>
      <c r="N62" s="73">
        <v>18</v>
      </c>
      <c r="O62" s="73">
        <v>18</v>
      </c>
      <c r="P62" s="73"/>
      <c r="Q62" s="251">
        <f t="shared" si="5"/>
        <v>-36</v>
      </c>
      <c r="R62" s="111" t="s">
        <v>41</v>
      </c>
      <c r="S62" s="73"/>
      <c r="T62" s="251" t="s">
        <v>418</v>
      </c>
      <c r="U62" s="464"/>
      <c r="V62" s="17"/>
      <c r="W62" s="298"/>
      <c r="X62" s="75"/>
      <c r="Y62" s="75"/>
      <c r="Z62" s="299"/>
      <c r="AA62" s="300">
        <v>2</v>
      </c>
      <c r="AB62" s="75">
        <v>1</v>
      </c>
      <c r="AC62" s="75">
        <v>1</v>
      </c>
      <c r="AD62" s="299"/>
      <c r="AE62" s="295"/>
      <c r="AF62" s="73"/>
      <c r="AG62" s="73"/>
      <c r="AH62" s="251"/>
      <c r="AI62" s="295"/>
      <c r="AJ62" s="73"/>
      <c r="AK62" s="73"/>
      <c r="AL62" s="296"/>
      <c r="AM62" s="295"/>
      <c r="AN62" s="73"/>
      <c r="AO62" s="73"/>
      <c r="AP62" s="251"/>
      <c r="AQ62" s="295">
        <v>2</v>
      </c>
      <c r="AR62" s="73">
        <v>1</v>
      </c>
      <c r="AS62" s="73">
        <v>1</v>
      </c>
      <c r="AT62" s="296"/>
      <c r="AU62" s="295"/>
      <c r="AV62" s="73"/>
      <c r="AW62" s="73"/>
      <c r="AX62" s="296"/>
      <c r="AY62" s="297"/>
      <c r="AZ62" s="73"/>
      <c r="BA62" s="73"/>
      <c r="BB62" s="296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</row>
    <row r="63" spans="1:69" s="49" customFormat="1" ht="33" customHeight="1">
      <c r="A63" s="585">
        <v>3</v>
      </c>
      <c r="B63" s="73">
        <v>6</v>
      </c>
      <c r="C63" s="1033"/>
      <c r="D63" s="639"/>
      <c r="E63" s="173" t="s">
        <v>505</v>
      </c>
      <c r="F63" s="295">
        <v>4</v>
      </c>
      <c r="G63" s="26">
        <f t="shared" si="3"/>
        <v>144</v>
      </c>
      <c r="H63" s="295" t="s">
        <v>684</v>
      </c>
      <c r="I63" s="73"/>
      <c r="J63" s="73">
        <v>1</v>
      </c>
      <c r="K63" s="20" t="s">
        <v>21</v>
      </c>
      <c r="L63" s="280"/>
      <c r="M63" s="297">
        <f t="shared" si="4"/>
        <v>54</v>
      </c>
      <c r="N63" s="73">
        <v>28</v>
      </c>
      <c r="O63" s="73"/>
      <c r="P63" s="73">
        <v>26</v>
      </c>
      <c r="Q63" s="251">
        <f t="shared" si="5"/>
        <v>-54</v>
      </c>
      <c r="R63" s="111" t="s">
        <v>558</v>
      </c>
      <c r="S63" s="73" t="s">
        <v>504</v>
      </c>
      <c r="T63" s="251" t="s">
        <v>400</v>
      </c>
      <c r="U63" s="464"/>
      <c r="V63" s="48"/>
      <c r="W63" s="298"/>
      <c r="X63" s="75"/>
      <c r="Y63" s="75"/>
      <c r="Z63" s="299"/>
      <c r="AA63" s="300">
        <v>3</v>
      </c>
      <c r="AB63" s="75">
        <v>1.5</v>
      </c>
      <c r="AC63" s="75"/>
      <c r="AD63" s="299">
        <v>1.5</v>
      </c>
      <c r="AE63" s="295"/>
      <c r="AF63" s="73"/>
      <c r="AG63" s="73"/>
      <c r="AH63" s="251"/>
      <c r="AI63" s="295"/>
      <c r="AJ63" s="73"/>
      <c r="AK63" s="73"/>
      <c r="AL63" s="296"/>
      <c r="AM63" s="295"/>
      <c r="AN63" s="73"/>
      <c r="AO63" s="73"/>
      <c r="AP63" s="251"/>
      <c r="AQ63" s="295">
        <v>3</v>
      </c>
      <c r="AR63" s="73">
        <v>1.5</v>
      </c>
      <c r="AS63" s="73"/>
      <c r="AT63" s="296">
        <v>1.5</v>
      </c>
      <c r="AU63" s="295"/>
      <c r="AV63" s="73"/>
      <c r="AW63" s="73"/>
      <c r="AX63" s="296"/>
      <c r="AY63" s="297"/>
      <c r="AZ63" s="73"/>
      <c r="BA63" s="73"/>
      <c r="BB63" s="296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</row>
    <row r="64" spans="1:69" s="49" customFormat="1" ht="29.25" customHeight="1">
      <c r="A64" s="585">
        <v>3</v>
      </c>
      <c r="B64" s="73">
        <v>6</v>
      </c>
      <c r="C64" s="1033"/>
      <c r="D64" s="639"/>
      <c r="E64" s="173" t="s">
        <v>486</v>
      </c>
      <c r="F64" s="295">
        <v>4</v>
      </c>
      <c r="G64" s="26">
        <f t="shared" si="3"/>
        <v>144</v>
      </c>
      <c r="H64" s="295" t="s">
        <v>684</v>
      </c>
      <c r="I64" s="73"/>
      <c r="J64" s="73">
        <v>1</v>
      </c>
      <c r="K64" s="62" t="s">
        <v>678</v>
      </c>
      <c r="L64" s="280"/>
      <c r="M64" s="297">
        <f t="shared" si="4"/>
        <v>54</v>
      </c>
      <c r="N64" s="73">
        <v>28</v>
      </c>
      <c r="O64" s="73"/>
      <c r="P64" s="73">
        <v>26</v>
      </c>
      <c r="Q64" s="251">
        <f t="shared" si="5"/>
        <v>-54</v>
      </c>
      <c r="R64" s="111" t="s">
        <v>558</v>
      </c>
      <c r="S64" s="73" t="s">
        <v>589</v>
      </c>
      <c r="T64" s="251" t="s">
        <v>485</v>
      </c>
      <c r="U64" s="464"/>
      <c r="V64" s="48"/>
      <c r="W64" s="298"/>
      <c r="X64" s="75"/>
      <c r="Y64" s="75"/>
      <c r="Z64" s="299"/>
      <c r="AA64" s="300">
        <v>3</v>
      </c>
      <c r="AB64" s="75">
        <v>1.5</v>
      </c>
      <c r="AC64" s="75"/>
      <c r="AD64" s="299">
        <v>1.5</v>
      </c>
      <c r="AE64" s="295"/>
      <c r="AF64" s="73"/>
      <c r="AG64" s="73"/>
      <c r="AH64" s="251"/>
      <c r="AI64" s="295"/>
      <c r="AJ64" s="73"/>
      <c r="AK64" s="73"/>
      <c r="AL64" s="296"/>
      <c r="AM64" s="295"/>
      <c r="AN64" s="73"/>
      <c r="AO64" s="73"/>
      <c r="AP64" s="251"/>
      <c r="AQ64" s="295">
        <v>3</v>
      </c>
      <c r="AR64" s="73">
        <v>1.5</v>
      </c>
      <c r="AS64" s="73"/>
      <c r="AT64" s="296">
        <v>1.5</v>
      </c>
      <c r="AU64" s="295"/>
      <c r="AV64" s="73"/>
      <c r="AW64" s="73"/>
      <c r="AX64" s="296"/>
      <c r="AY64" s="297"/>
      <c r="AZ64" s="73"/>
      <c r="BA64" s="73"/>
      <c r="BB64" s="296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</row>
    <row r="65" spans="1:69" s="49" customFormat="1" ht="29.25" customHeight="1">
      <c r="A65" s="585">
        <v>3</v>
      </c>
      <c r="B65" s="73">
        <v>6</v>
      </c>
      <c r="C65" s="1033"/>
      <c r="D65" s="639"/>
      <c r="E65" s="173" t="s">
        <v>150</v>
      </c>
      <c r="F65" s="295">
        <v>2</v>
      </c>
      <c r="G65" s="26">
        <f t="shared" si="3"/>
        <v>72</v>
      </c>
      <c r="H65" s="295" t="s">
        <v>685</v>
      </c>
      <c r="I65" s="73"/>
      <c r="J65" s="73"/>
      <c r="K65" s="73"/>
      <c r="L65" s="280"/>
      <c r="M65" s="297">
        <f t="shared" si="4"/>
        <v>36</v>
      </c>
      <c r="N65" s="73">
        <v>36</v>
      </c>
      <c r="O65" s="73"/>
      <c r="P65" s="73"/>
      <c r="Q65" s="251">
        <f t="shared" si="5"/>
        <v>-36</v>
      </c>
      <c r="R65" s="111" t="s">
        <v>151</v>
      </c>
      <c r="S65" s="73"/>
      <c r="T65" s="251" t="s">
        <v>555</v>
      </c>
      <c r="U65" s="464"/>
      <c r="V65" s="17"/>
      <c r="W65" s="298"/>
      <c r="X65" s="75"/>
      <c r="Y65" s="75"/>
      <c r="Z65" s="299"/>
      <c r="AA65" s="300">
        <v>2</v>
      </c>
      <c r="AB65" s="75">
        <v>2</v>
      </c>
      <c r="AC65" s="75"/>
      <c r="AD65" s="299"/>
      <c r="AE65" s="295"/>
      <c r="AF65" s="73"/>
      <c r="AG65" s="73"/>
      <c r="AH65" s="251"/>
      <c r="AI65" s="295"/>
      <c r="AJ65" s="73"/>
      <c r="AK65" s="73"/>
      <c r="AL65" s="296"/>
      <c r="AM65" s="295"/>
      <c r="AN65" s="73"/>
      <c r="AO65" s="73"/>
      <c r="AP65" s="251"/>
      <c r="AQ65" s="295">
        <v>2</v>
      </c>
      <c r="AR65" s="73">
        <v>2</v>
      </c>
      <c r="AS65" s="73"/>
      <c r="AT65" s="296"/>
      <c r="AU65" s="295"/>
      <c r="AV65" s="73"/>
      <c r="AW65" s="73"/>
      <c r="AX65" s="296"/>
      <c r="AY65" s="297"/>
      <c r="AZ65" s="73"/>
      <c r="BA65" s="73"/>
      <c r="BB65" s="296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</row>
    <row r="66" spans="1:69" s="49" customFormat="1" ht="29.25" customHeight="1">
      <c r="A66" s="585">
        <v>3</v>
      </c>
      <c r="B66" s="73">
        <v>6</v>
      </c>
      <c r="C66" s="1033"/>
      <c r="D66" s="639"/>
      <c r="E66" s="173" t="s">
        <v>506</v>
      </c>
      <c r="F66" s="295">
        <v>3</v>
      </c>
      <c r="G66" s="26">
        <f t="shared" si="3"/>
        <v>108</v>
      </c>
      <c r="H66" s="295" t="s">
        <v>685</v>
      </c>
      <c r="I66" s="73"/>
      <c r="J66" s="73">
        <v>1</v>
      </c>
      <c r="K66" s="20" t="s">
        <v>21</v>
      </c>
      <c r="L66" s="280"/>
      <c r="M66" s="297">
        <f t="shared" si="4"/>
        <v>54</v>
      </c>
      <c r="N66" s="73">
        <v>36</v>
      </c>
      <c r="O66" s="73"/>
      <c r="P66" s="73">
        <v>18</v>
      </c>
      <c r="Q66" s="251">
        <f t="shared" si="5"/>
        <v>-54</v>
      </c>
      <c r="R66" s="281" t="s">
        <v>507</v>
      </c>
      <c r="S66" s="73"/>
      <c r="T66" s="251" t="s">
        <v>401</v>
      </c>
      <c r="U66" s="48"/>
      <c r="V66" s="17"/>
      <c r="W66" s="298"/>
      <c r="X66" s="75"/>
      <c r="Y66" s="75"/>
      <c r="Z66" s="299"/>
      <c r="AA66" s="300">
        <v>3</v>
      </c>
      <c r="AB66" s="75">
        <v>2</v>
      </c>
      <c r="AC66" s="75"/>
      <c r="AD66" s="299">
        <v>1</v>
      </c>
      <c r="AE66" s="295"/>
      <c r="AF66" s="73"/>
      <c r="AG66" s="73"/>
      <c r="AH66" s="251"/>
      <c r="AI66" s="295"/>
      <c r="AJ66" s="73"/>
      <c r="AK66" s="73"/>
      <c r="AL66" s="296"/>
      <c r="AM66" s="295"/>
      <c r="AN66" s="73"/>
      <c r="AO66" s="73"/>
      <c r="AP66" s="251"/>
      <c r="AQ66" s="295">
        <v>3</v>
      </c>
      <c r="AR66" s="73">
        <v>2</v>
      </c>
      <c r="AS66" s="73"/>
      <c r="AT66" s="296">
        <v>1</v>
      </c>
      <c r="AU66" s="295"/>
      <c r="AV66" s="73"/>
      <c r="AW66" s="73"/>
      <c r="AX66" s="296"/>
      <c r="AY66" s="297"/>
      <c r="AZ66" s="73"/>
      <c r="BA66" s="73"/>
      <c r="BB66" s="296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</row>
    <row r="67" spans="1:69" s="49" customFormat="1" ht="36.75" customHeight="1">
      <c r="A67" s="585">
        <v>3</v>
      </c>
      <c r="B67" s="73">
        <v>6</v>
      </c>
      <c r="C67" s="1033"/>
      <c r="D67" s="639"/>
      <c r="E67" s="173" t="s">
        <v>545</v>
      </c>
      <c r="F67" s="295">
        <v>1.5</v>
      </c>
      <c r="G67" s="26">
        <f t="shared" si="3"/>
        <v>54</v>
      </c>
      <c r="H67" s="295" t="s">
        <v>685</v>
      </c>
      <c r="I67" s="73"/>
      <c r="J67" s="73"/>
      <c r="K67" s="20"/>
      <c r="L67" s="280"/>
      <c r="M67" s="297">
        <f t="shared" si="4"/>
        <v>72</v>
      </c>
      <c r="N67" s="73"/>
      <c r="O67" s="73">
        <v>72</v>
      </c>
      <c r="P67" s="73"/>
      <c r="Q67" s="251">
        <f t="shared" si="5"/>
        <v>-72</v>
      </c>
      <c r="R67" s="281" t="s">
        <v>422</v>
      </c>
      <c r="S67" s="73"/>
      <c r="T67" s="374" t="s">
        <v>544</v>
      </c>
      <c r="U67" s="48"/>
      <c r="V67" s="17"/>
      <c r="W67" s="298">
        <v>2</v>
      </c>
      <c r="X67" s="75"/>
      <c r="Y67" s="75">
        <v>2</v>
      </c>
      <c r="Z67" s="299"/>
      <c r="AA67" s="300">
        <v>2</v>
      </c>
      <c r="AB67" s="75"/>
      <c r="AC67" s="75">
        <v>2</v>
      </c>
      <c r="AD67" s="299"/>
      <c r="AE67" s="295"/>
      <c r="AF67" s="73"/>
      <c r="AG67" s="73"/>
      <c r="AH67" s="251"/>
      <c r="AI67" s="295"/>
      <c r="AJ67" s="73"/>
      <c r="AK67" s="73"/>
      <c r="AL67" s="296"/>
      <c r="AM67" s="295">
        <v>2</v>
      </c>
      <c r="AN67" s="73"/>
      <c r="AO67" s="73">
        <v>2</v>
      </c>
      <c r="AP67" s="251"/>
      <c r="AQ67" s="295">
        <v>2</v>
      </c>
      <c r="AR67" s="73"/>
      <c r="AS67" s="73">
        <v>2</v>
      </c>
      <c r="AT67" s="296"/>
      <c r="AU67" s="295"/>
      <c r="AV67" s="73"/>
      <c r="AW67" s="73"/>
      <c r="AX67" s="296"/>
      <c r="AY67" s="297"/>
      <c r="AZ67" s="73"/>
      <c r="BA67" s="73"/>
      <c r="BB67" s="296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</row>
    <row r="68" spans="1:69" s="49" customFormat="1" ht="29.25" customHeight="1">
      <c r="A68" s="585">
        <v>3</v>
      </c>
      <c r="B68" s="73">
        <v>6</v>
      </c>
      <c r="C68" s="1033"/>
      <c r="D68" s="639"/>
      <c r="E68" s="173" t="s">
        <v>152</v>
      </c>
      <c r="F68" s="295">
        <v>4.5</v>
      </c>
      <c r="G68" s="26">
        <f t="shared" si="3"/>
        <v>162</v>
      </c>
      <c r="H68" s="295" t="s">
        <v>685</v>
      </c>
      <c r="I68" s="28" t="s">
        <v>676</v>
      </c>
      <c r="J68" s="73">
        <v>1</v>
      </c>
      <c r="K68" s="73"/>
      <c r="L68" s="280"/>
      <c r="M68" s="297">
        <f t="shared" si="4"/>
        <v>64</v>
      </c>
      <c r="N68" s="73">
        <v>28</v>
      </c>
      <c r="O68" s="73"/>
      <c r="P68" s="73">
        <v>36</v>
      </c>
      <c r="Q68" s="251">
        <f t="shared" si="5"/>
        <v>-64</v>
      </c>
      <c r="R68" s="111" t="s">
        <v>560</v>
      </c>
      <c r="S68" s="73" t="s">
        <v>508</v>
      </c>
      <c r="T68" s="374" t="s">
        <v>328</v>
      </c>
      <c r="U68" s="464"/>
      <c r="V68" s="2"/>
      <c r="W68" s="298"/>
      <c r="X68" s="75"/>
      <c r="Y68" s="75"/>
      <c r="Z68" s="299"/>
      <c r="AA68" s="300">
        <v>3.5</v>
      </c>
      <c r="AB68" s="75">
        <v>1.5</v>
      </c>
      <c r="AC68" s="75"/>
      <c r="AD68" s="299">
        <v>2</v>
      </c>
      <c r="AE68" s="295"/>
      <c r="AF68" s="73"/>
      <c r="AG68" s="73"/>
      <c r="AH68" s="251"/>
      <c r="AI68" s="295"/>
      <c r="AJ68" s="73"/>
      <c r="AK68" s="73"/>
      <c r="AL68" s="296"/>
      <c r="AM68" s="295"/>
      <c r="AN68" s="73"/>
      <c r="AO68" s="73"/>
      <c r="AP68" s="251"/>
      <c r="AQ68" s="295">
        <v>3.5</v>
      </c>
      <c r="AR68" s="73">
        <v>1.5</v>
      </c>
      <c r="AS68" s="73"/>
      <c r="AT68" s="296">
        <v>2</v>
      </c>
      <c r="AU68" s="295"/>
      <c r="AV68" s="73"/>
      <c r="AW68" s="73"/>
      <c r="AX68" s="296"/>
      <c r="AY68" s="297"/>
      <c r="AZ68" s="73"/>
      <c r="BA68" s="73"/>
      <c r="BB68" s="296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s="49" customFormat="1" ht="40.5" customHeight="1" thickBot="1">
      <c r="A69" s="597">
        <v>3</v>
      </c>
      <c r="B69" s="483">
        <v>6</v>
      </c>
      <c r="C69" s="1034"/>
      <c r="D69" s="640"/>
      <c r="E69" s="497" t="s">
        <v>493</v>
      </c>
      <c r="F69" s="481">
        <v>2</v>
      </c>
      <c r="G69" s="482">
        <f t="shared" si="3"/>
        <v>72</v>
      </c>
      <c r="H69" s="481" t="s">
        <v>685</v>
      </c>
      <c r="I69" s="483"/>
      <c r="J69" s="483">
        <v>1</v>
      </c>
      <c r="K69" s="483"/>
      <c r="L69" s="280"/>
      <c r="M69" s="297">
        <f t="shared" si="4"/>
        <v>36</v>
      </c>
      <c r="N69" s="73">
        <v>18</v>
      </c>
      <c r="O69" s="73"/>
      <c r="P69" s="73">
        <v>18</v>
      </c>
      <c r="Q69" s="251">
        <f t="shared" si="5"/>
        <v>-36</v>
      </c>
      <c r="R69" s="111" t="s">
        <v>558</v>
      </c>
      <c r="S69" s="73" t="s">
        <v>491</v>
      </c>
      <c r="T69" s="296" t="s">
        <v>492</v>
      </c>
      <c r="U69" s="464"/>
      <c r="V69" s="397"/>
      <c r="W69" s="298"/>
      <c r="X69" s="75"/>
      <c r="Y69" s="75"/>
      <c r="Z69" s="299"/>
      <c r="AA69" s="300">
        <v>2</v>
      </c>
      <c r="AB69" s="75">
        <v>1</v>
      </c>
      <c r="AC69" s="75"/>
      <c r="AD69" s="299">
        <v>1</v>
      </c>
      <c r="AE69" s="295"/>
      <c r="AF69" s="73"/>
      <c r="AG69" s="73"/>
      <c r="AH69" s="251"/>
      <c r="AI69" s="295"/>
      <c r="AJ69" s="73"/>
      <c r="AK69" s="73"/>
      <c r="AL69" s="296"/>
      <c r="AM69" s="295"/>
      <c r="AN69" s="73"/>
      <c r="AO69" s="73"/>
      <c r="AP69" s="251"/>
      <c r="AQ69" s="295">
        <v>2</v>
      </c>
      <c r="AR69" s="73">
        <v>1</v>
      </c>
      <c r="AS69" s="73"/>
      <c r="AT69" s="296">
        <v>1</v>
      </c>
      <c r="AU69" s="295"/>
      <c r="AV69" s="73"/>
      <c r="AW69" s="73"/>
      <c r="AX69" s="296"/>
      <c r="AY69" s="297"/>
      <c r="AZ69" s="73"/>
      <c r="BA69" s="73"/>
      <c r="BB69" s="296"/>
      <c r="BC69" s="397"/>
      <c r="BD69" s="397"/>
      <c r="BE69" s="397"/>
      <c r="BF69" s="397"/>
      <c r="BG69" s="397"/>
      <c r="BH69" s="397"/>
      <c r="BI69" s="397"/>
      <c r="BJ69" s="397"/>
      <c r="BK69" s="397"/>
      <c r="BL69" s="397"/>
      <c r="BM69" s="397"/>
      <c r="BN69" s="397"/>
      <c r="BO69" s="397"/>
      <c r="BP69" s="397"/>
      <c r="BQ69" s="397"/>
    </row>
    <row r="70" spans="1:69" s="49" customFormat="1" ht="36.75" customHeight="1" thickTop="1">
      <c r="A70" s="427">
        <v>4</v>
      </c>
      <c r="B70" s="427">
        <v>7</v>
      </c>
      <c r="C70" s="1033" t="s">
        <v>710</v>
      </c>
      <c r="D70" s="641"/>
      <c r="E70" s="495" t="s">
        <v>518</v>
      </c>
      <c r="F70" s="476">
        <v>2</v>
      </c>
      <c r="G70" s="477">
        <f t="shared" si="3"/>
        <v>72</v>
      </c>
      <c r="H70" s="476" t="s">
        <v>686</v>
      </c>
      <c r="I70" s="427"/>
      <c r="J70" s="427">
        <v>1</v>
      </c>
      <c r="K70" s="427"/>
      <c r="L70" s="280"/>
      <c r="M70" s="297">
        <f t="shared" si="4"/>
        <v>36</v>
      </c>
      <c r="N70" s="73">
        <v>18</v>
      </c>
      <c r="O70" s="73"/>
      <c r="P70" s="73">
        <v>18</v>
      </c>
      <c r="Q70" s="251">
        <f t="shared" si="5"/>
        <v>-36</v>
      </c>
      <c r="R70" s="111" t="s">
        <v>558</v>
      </c>
      <c r="S70" s="73" t="s">
        <v>516</v>
      </c>
      <c r="T70" s="443" t="s">
        <v>517</v>
      </c>
      <c r="U70" s="464"/>
      <c r="V70" s="397"/>
      <c r="W70" s="298">
        <v>2</v>
      </c>
      <c r="X70" s="75">
        <v>1</v>
      </c>
      <c r="Y70" s="75"/>
      <c r="Z70" s="299">
        <v>1</v>
      </c>
      <c r="AA70" s="300"/>
      <c r="AB70" s="75"/>
      <c r="AC70" s="75"/>
      <c r="AD70" s="299"/>
      <c r="AE70" s="295"/>
      <c r="AF70" s="73"/>
      <c r="AG70" s="73"/>
      <c r="AH70" s="251"/>
      <c r="AI70" s="295"/>
      <c r="AJ70" s="73"/>
      <c r="AK70" s="73"/>
      <c r="AL70" s="296"/>
      <c r="AM70" s="295"/>
      <c r="AN70" s="73"/>
      <c r="AO70" s="73"/>
      <c r="AP70" s="251"/>
      <c r="AQ70" s="295"/>
      <c r="AR70" s="73"/>
      <c r="AS70" s="73"/>
      <c r="AT70" s="296"/>
      <c r="AU70" s="303">
        <v>2</v>
      </c>
      <c r="AV70" s="304">
        <v>1</v>
      </c>
      <c r="AW70" s="304"/>
      <c r="AX70" s="306">
        <v>1</v>
      </c>
      <c r="AY70" s="307"/>
      <c r="AZ70" s="304"/>
      <c r="BA70" s="304"/>
      <c r="BB70" s="306"/>
      <c r="BC70" s="397"/>
      <c r="BD70" s="397"/>
      <c r="BE70" s="397"/>
      <c r="BF70" s="397"/>
      <c r="BG70" s="397"/>
      <c r="BH70" s="397"/>
      <c r="BI70" s="397"/>
      <c r="BJ70" s="397"/>
      <c r="BK70" s="397"/>
      <c r="BL70" s="397"/>
      <c r="BM70" s="397"/>
      <c r="BN70" s="397"/>
      <c r="BO70" s="397"/>
      <c r="BP70" s="397"/>
      <c r="BQ70" s="397"/>
    </row>
    <row r="71" spans="1:69" s="49" customFormat="1" ht="29.25" customHeight="1">
      <c r="A71" s="73">
        <v>4</v>
      </c>
      <c r="B71" s="73">
        <v>7</v>
      </c>
      <c r="C71" s="1033"/>
      <c r="D71" s="639"/>
      <c r="E71" s="173" t="s">
        <v>549</v>
      </c>
      <c r="F71" s="295">
        <v>4.5</v>
      </c>
      <c r="G71" s="26">
        <f t="shared" si="3"/>
        <v>162</v>
      </c>
      <c r="H71" s="295" t="s">
        <v>686</v>
      </c>
      <c r="I71" s="73"/>
      <c r="J71" s="73">
        <v>2</v>
      </c>
      <c r="K71" s="20" t="s">
        <v>21</v>
      </c>
      <c r="L71" s="280"/>
      <c r="M71" s="297">
        <f t="shared" si="4"/>
        <v>90</v>
      </c>
      <c r="N71" s="73">
        <v>44</v>
      </c>
      <c r="O71" s="73">
        <v>24</v>
      </c>
      <c r="P71" s="73">
        <v>22</v>
      </c>
      <c r="Q71" s="251">
        <f t="shared" si="5"/>
        <v>-90</v>
      </c>
      <c r="R71" s="111" t="s">
        <v>558</v>
      </c>
      <c r="S71" s="73" t="s">
        <v>548</v>
      </c>
      <c r="T71" s="251" t="s">
        <v>407</v>
      </c>
      <c r="U71" s="464"/>
      <c r="V71" s="48"/>
      <c r="W71" s="298">
        <v>5</v>
      </c>
      <c r="X71" s="75">
        <v>2.4</v>
      </c>
      <c r="Y71" s="75">
        <v>1.3</v>
      </c>
      <c r="Z71" s="299">
        <v>1.3</v>
      </c>
      <c r="AA71" s="300"/>
      <c r="AB71" s="75"/>
      <c r="AC71" s="75"/>
      <c r="AD71" s="299"/>
      <c r="AE71" s="295"/>
      <c r="AF71" s="73"/>
      <c r="AG71" s="73"/>
      <c r="AH71" s="251"/>
      <c r="AI71" s="295"/>
      <c r="AJ71" s="73"/>
      <c r="AK71" s="73"/>
      <c r="AL71" s="296"/>
      <c r="AM71" s="295"/>
      <c r="AN71" s="73"/>
      <c r="AO71" s="73"/>
      <c r="AP71" s="251"/>
      <c r="AQ71" s="295"/>
      <c r="AR71" s="73"/>
      <c r="AS71" s="73"/>
      <c r="AT71" s="296"/>
      <c r="AU71" s="303">
        <v>5</v>
      </c>
      <c r="AV71" s="304">
        <v>2.4</v>
      </c>
      <c r="AW71" s="304">
        <v>1.3</v>
      </c>
      <c r="AX71" s="306">
        <v>1.3</v>
      </c>
      <c r="AY71" s="307"/>
      <c r="AZ71" s="304"/>
      <c r="BA71" s="304"/>
      <c r="BB71" s="306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</row>
    <row r="72" spans="1:69" s="49" customFormat="1" ht="29.25" customHeight="1">
      <c r="A72" s="73">
        <v>4</v>
      </c>
      <c r="B72" s="73">
        <v>7</v>
      </c>
      <c r="C72" s="1033"/>
      <c r="D72" s="639"/>
      <c r="E72" s="173" t="s">
        <v>489</v>
      </c>
      <c r="F72" s="295">
        <v>3.5</v>
      </c>
      <c r="G72" s="26">
        <f t="shared" si="3"/>
        <v>126</v>
      </c>
      <c r="H72" s="295" t="s">
        <v>684</v>
      </c>
      <c r="I72" s="73"/>
      <c r="J72" s="73">
        <v>1</v>
      </c>
      <c r="K72" s="20" t="s">
        <v>21</v>
      </c>
      <c r="L72" s="280"/>
      <c r="M72" s="297">
        <f t="shared" si="4"/>
        <v>54</v>
      </c>
      <c r="N72" s="73">
        <v>30</v>
      </c>
      <c r="O72" s="73"/>
      <c r="P72" s="73">
        <v>24</v>
      </c>
      <c r="Q72" s="251">
        <f t="shared" si="5"/>
        <v>-54</v>
      </c>
      <c r="R72" s="111" t="s">
        <v>559</v>
      </c>
      <c r="S72" s="374" t="s">
        <v>487</v>
      </c>
      <c r="T72" s="73" t="s">
        <v>488</v>
      </c>
      <c r="U72" s="584"/>
      <c r="V72" s="17"/>
      <c r="W72" s="298">
        <v>3</v>
      </c>
      <c r="X72" s="75">
        <v>1.6</v>
      </c>
      <c r="Y72" s="75"/>
      <c r="Z72" s="299">
        <v>1.4</v>
      </c>
      <c r="AA72" s="300"/>
      <c r="AB72" s="75"/>
      <c r="AC72" s="75"/>
      <c r="AD72" s="299"/>
      <c r="AE72" s="295"/>
      <c r="AF72" s="73"/>
      <c r="AG72" s="73"/>
      <c r="AH72" s="251"/>
      <c r="AI72" s="295"/>
      <c r="AJ72" s="73"/>
      <c r="AK72" s="73"/>
      <c r="AL72" s="296"/>
      <c r="AM72" s="295"/>
      <c r="AN72" s="73"/>
      <c r="AO72" s="73"/>
      <c r="AP72" s="251"/>
      <c r="AQ72" s="295"/>
      <c r="AR72" s="73"/>
      <c r="AS72" s="73"/>
      <c r="AT72" s="296"/>
      <c r="AU72" s="303">
        <v>3</v>
      </c>
      <c r="AV72" s="304">
        <v>1.6</v>
      </c>
      <c r="AW72" s="304"/>
      <c r="AX72" s="306">
        <v>1.4</v>
      </c>
      <c r="AY72" s="307"/>
      <c r="AZ72" s="304"/>
      <c r="BA72" s="304"/>
      <c r="BB72" s="306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</row>
    <row r="73" spans="1:69" s="49" customFormat="1" ht="29.25" customHeight="1">
      <c r="A73" s="73">
        <v>4</v>
      </c>
      <c r="B73" s="73">
        <v>7</v>
      </c>
      <c r="C73" s="1033"/>
      <c r="D73" s="639"/>
      <c r="E73" s="173" t="s">
        <v>528</v>
      </c>
      <c r="F73" s="295">
        <v>6.5</v>
      </c>
      <c r="G73" s="26">
        <f t="shared" si="3"/>
        <v>234</v>
      </c>
      <c r="H73" s="295" t="s">
        <v>684</v>
      </c>
      <c r="I73" s="25" t="s">
        <v>675</v>
      </c>
      <c r="J73" s="73">
        <v>1</v>
      </c>
      <c r="K73" s="73"/>
      <c r="L73" s="280"/>
      <c r="M73" s="297">
        <f t="shared" si="4"/>
        <v>82</v>
      </c>
      <c r="N73" s="73">
        <v>36</v>
      </c>
      <c r="O73" s="73">
        <v>10</v>
      </c>
      <c r="P73" s="73">
        <v>36</v>
      </c>
      <c r="Q73" s="251">
        <f t="shared" si="5"/>
        <v>-82</v>
      </c>
      <c r="R73" s="111" t="s">
        <v>559</v>
      </c>
      <c r="S73" s="73" t="s">
        <v>496</v>
      </c>
      <c r="T73" s="251" t="s">
        <v>373</v>
      </c>
      <c r="U73" s="464"/>
      <c r="V73" s="392"/>
      <c r="W73" s="298">
        <v>4.5</v>
      </c>
      <c r="X73" s="75">
        <v>2</v>
      </c>
      <c r="Y73" s="75">
        <v>0.5</v>
      </c>
      <c r="Z73" s="299">
        <v>2</v>
      </c>
      <c r="AA73" s="300"/>
      <c r="AB73" s="75"/>
      <c r="AC73" s="75"/>
      <c r="AD73" s="299"/>
      <c r="AE73" s="295"/>
      <c r="AF73" s="73"/>
      <c r="AG73" s="73"/>
      <c r="AH73" s="251"/>
      <c r="AI73" s="295"/>
      <c r="AJ73" s="73"/>
      <c r="AK73" s="73"/>
      <c r="AL73" s="296"/>
      <c r="AM73" s="295"/>
      <c r="AN73" s="73"/>
      <c r="AO73" s="73"/>
      <c r="AP73" s="251"/>
      <c r="AQ73" s="295"/>
      <c r="AR73" s="73"/>
      <c r="AS73" s="73"/>
      <c r="AT73" s="296"/>
      <c r="AU73" s="303">
        <v>4.5</v>
      </c>
      <c r="AV73" s="304">
        <v>2</v>
      </c>
      <c r="AW73" s="304">
        <v>0.5</v>
      </c>
      <c r="AX73" s="306">
        <v>2</v>
      </c>
      <c r="AY73" s="307"/>
      <c r="AZ73" s="304"/>
      <c r="BA73" s="304"/>
      <c r="BB73" s="306"/>
      <c r="BC73" s="392"/>
      <c r="BD73" s="392"/>
      <c r="BE73" s="392"/>
      <c r="BF73" s="392"/>
      <c r="BG73" s="392"/>
      <c r="BH73" s="392"/>
      <c r="BI73" s="392"/>
      <c r="BJ73" s="392"/>
      <c r="BK73" s="392"/>
      <c r="BL73" s="392"/>
      <c r="BM73" s="392"/>
      <c r="BN73" s="392"/>
      <c r="BO73" s="392"/>
      <c r="BP73" s="392"/>
      <c r="BQ73" s="392"/>
    </row>
    <row r="74" spans="1:69" s="49" customFormat="1" ht="29.25" customHeight="1">
      <c r="A74" s="73">
        <v>4</v>
      </c>
      <c r="B74" s="73">
        <v>7</v>
      </c>
      <c r="C74" s="1033"/>
      <c r="D74" s="639"/>
      <c r="E74" s="173" t="s">
        <v>527</v>
      </c>
      <c r="F74" s="295">
        <v>4</v>
      </c>
      <c r="G74" s="26">
        <f t="shared" si="3"/>
        <v>144</v>
      </c>
      <c r="H74" s="295" t="s">
        <v>684</v>
      </c>
      <c r="I74" s="73"/>
      <c r="J74" s="73">
        <v>1</v>
      </c>
      <c r="K74" s="62" t="s">
        <v>678</v>
      </c>
      <c r="L74" s="280"/>
      <c r="M74" s="297">
        <f t="shared" si="4"/>
        <v>54</v>
      </c>
      <c r="N74" s="73">
        <v>30</v>
      </c>
      <c r="O74" s="73"/>
      <c r="P74" s="73">
        <v>24</v>
      </c>
      <c r="Q74" s="251">
        <f t="shared" si="5"/>
        <v>-54</v>
      </c>
      <c r="R74" s="111" t="s">
        <v>558</v>
      </c>
      <c r="S74" s="73" t="s">
        <v>525</v>
      </c>
      <c r="T74" s="440" t="s">
        <v>526</v>
      </c>
      <c r="U74" s="464"/>
      <c r="V74" s="48"/>
      <c r="W74" s="298">
        <v>3</v>
      </c>
      <c r="X74" s="75">
        <v>1.5</v>
      </c>
      <c r="Y74" s="75"/>
      <c r="Z74" s="299">
        <v>1.5</v>
      </c>
      <c r="AA74" s="300"/>
      <c r="AB74" s="75"/>
      <c r="AC74" s="75"/>
      <c r="AD74" s="299"/>
      <c r="AE74" s="295"/>
      <c r="AF74" s="73"/>
      <c r="AG74" s="73"/>
      <c r="AH74" s="251"/>
      <c r="AI74" s="295"/>
      <c r="AJ74" s="73"/>
      <c r="AK74" s="73"/>
      <c r="AL74" s="296"/>
      <c r="AM74" s="295"/>
      <c r="AN74" s="73"/>
      <c r="AO74" s="73"/>
      <c r="AP74" s="251"/>
      <c r="AQ74" s="295"/>
      <c r="AR74" s="73"/>
      <c r="AS74" s="73"/>
      <c r="AT74" s="296"/>
      <c r="AU74" s="303">
        <v>3</v>
      </c>
      <c r="AV74" s="304">
        <v>1.5</v>
      </c>
      <c r="AW74" s="304"/>
      <c r="AX74" s="306">
        <v>1.5</v>
      </c>
      <c r="AY74" s="307"/>
      <c r="AZ74" s="304"/>
      <c r="BA74" s="304"/>
      <c r="BB74" s="306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</row>
    <row r="75" spans="1:69" s="49" customFormat="1" ht="29.25" customHeight="1">
      <c r="A75" s="73">
        <v>4</v>
      </c>
      <c r="B75" s="73">
        <v>7</v>
      </c>
      <c r="C75" s="1033"/>
      <c r="D75" s="639"/>
      <c r="E75" s="173" t="s">
        <v>277</v>
      </c>
      <c r="F75" s="295">
        <v>2</v>
      </c>
      <c r="G75" s="26">
        <f t="shared" si="3"/>
        <v>72</v>
      </c>
      <c r="H75" s="295" t="s">
        <v>684</v>
      </c>
      <c r="I75" s="73"/>
      <c r="J75" s="73"/>
      <c r="K75" s="73"/>
      <c r="L75" s="280"/>
      <c r="M75" s="297">
        <v>36</v>
      </c>
      <c r="N75" s="73">
        <v>18</v>
      </c>
      <c r="O75" s="73">
        <v>18</v>
      </c>
      <c r="P75" s="73"/>
      <c r="Q75" s="251">
        <v>36</v>
      </c>
      <c r="R75" s="281" t="s">
        <v>482</v>
      </c>
      <c r="S75" s="73"/>
      <c r="T75" s="440" t="s">
        <v>481</v>
      </c>
      <c r="U75" s="48"/>
      <c r="V75" s="48"/>
      <c r="W75" s="298">
        <v>2</v>
      </c>
      <c r="X75" s="75">
        <v>1</v>
      </c>
      <c r="Y75" s="75">
        <v>1</v>
      </c>
      <c r="Z75" s="299"/>
      <c r="AA75" s="300"/>
      <c r="AB75" s="75"/>
      <c r="AC75" s="75"/>
      <c r="AD75" s="299"/>
      <c r="AE75" s="295"/>
      <c r="AF75" s="73"/>
      <c r="AG75" s="73"/>
      <c r="AH75" s="251"/>
      <c r="AI75" s="295"/>
      <c r="AJ75" s="73"/>
      <c r="AK75" s="73"/>
      <c r="AL75" s="296"/>
      <c r="AM75" s="295"/>
      <c r="AN75" s="73"/>
      <c r="AO75" s="73"/>
      <c r="AP75" s="251"/>
      <c r="AQ75" s="295"/>
      <c r="AR75" s="73"/>
      <c r="AS75" s="73"/>
      <c r="AT75" s="296"/>
      <c r="AU75" s="303">
        <v>2</v>
      </c>
      <c r="AV75" s="304">
        <v>1</v>
      </c>
      <c r="AW75" s="304">
        <v>1</v>
      </c>
      <c r="AX75" s="306"/>
      <c r="AY75" s="307"/>
      <c r="AZ75" s="304"/>
      <c r="BA75" s="304"/>
      <c r="BB75" s="306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</row>
    <row r="76" spans="1:69" s="49" customFormat="1" ht="38.25" customHeight="1">
      <c r="A76" s="73">
        <v>4</v>
      </c>
      <c r="B76" s="73">
        <v>7</v>
      </c>
      <c r="C76" s="1033"/>
      <c r="D76" s="639"/>
      <c r="E76" s="173" t="s">
        <v>557</v>
      </c>
      <c r="F76" s="295">
        <v>1.5</v>
      </c>
      <c r="G76" s="26">
        <f t="shared" si="3"/>
        <v>54</v>
      </c>
      <c r="H76" s="295" t="s">
        <v>685</v>
      </c>
      <c r="I76" s="73"/>
      <c r="J76" s="73"/>
      <c r="K76" s="73"/>
      <c r="L76" s="280"/>
      <c r="M76" s="297">
        <f>SUM(N76:P76)</f>
        <v>36</v>
      </c>
      <c r="N76" s="73"/>
      <c r="O76" s="73">
        <v>36</v>
      </c>
      <c r="P76" s="73"/>
      <c r="Q76" s="251">
        <f>L76-M76</f>
        <v>-36</v>
      </c>
      <c r="R76" s="281" t="s">
        <v>422</v>
      </c>
      <c r="S76" s="73"/>
      <c r="T76" s="251" t="s">
        <v>552</v>
      </c>
      <c r="U76" s="48"/>
      <c r="V76" s="17"/>
      <c r="W76" s="298">
        <v>2</v>
      </c>
      <c r="X76" s="75"/>
      <c r="Y76" s="75">
        <v>2</v>
      </c>
      <c r="Z76" s="299"/>
      <c r="AA76" s="300"/>
      <c r="AB76" s="75"/>
      <c r="AC76" s="75"/>
      <c r="AD76" s="299"/>
      <c r="AE76" s="295"/>
      <c r="AF76" s="73"/>
      <c r="AG76" s="73"/>
      <c r="AH76" s="251"/>
      <c r="AI76" s="295"/>
      <c r="AJ76" s="73"/>
      <c r="AK76" s="73"/>
      <c r="AL76" s="296"/>
      <c r="AM76" s="295"/>
      <c r="AN76" s="73"/>
      <c r="AO76" s="73"/>
      <c r="AP76" s="251"/>
      <c r="AQ76" s="295"/>
      <c r="AR76" s="73"/>
      <c r="AS76" s="73"/>
      <c r="AT76" s="296"/>
      <c r="AU76" s="303">
        <v>2</v>
      </c>
      <c r="AV76" s="304"/>
      <c r="AW76" s="304">
        <v>2</v>
      </c>
      <c r="AX76" s="306"/>
      <c r="AY76" s="307"/>
      <c r="AZ76" s="304"/>
      <c r="BA76" s="304"/>
      <c r="BB76" s="306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</row>
    <row r="77" spans="1:69" s="313" customFormat="1" ht="39" customHeight="1">
      <c r="A77" s="73">
        <v>4</v>
      </c>
      <c r="B77" s="73">
        <v>7</v>
      </c>
      <c r="C77" s="1033"/>
      <c r="D77" s="639"/>
      <c r="E77" s="173" t="s">
        <v>711</v>
      </c>
      <c r="F77" s="295">
        <v>2</v>
      </c>
      <c r="G77" s="26">
        <f t="shared" si="3"/>
        <v>72</v>
      </c>
      <c r="H77" s="295" t="s">
        <v>685</v>
      </c>
      <c r="I77" s="73"/>
      <c r="J77" s="73">
        <v>1</v>
      </c>
      <c r="K77" s="73"/>
      <c r="L77" s="280"/>
      <c r="M77" s="297">
        <f>SUM(N77:P77)</f>
        <v>36</v>
      </c>
      <c r="N77" s="73">
        <v>18</v>
      </c>
      <c r="O77" s="73"/>
      <c r="P77" s="73">
        <v>18</v>
      </c>
      <c r="Q77" s="251">
        <f>L77-M77</f>
        <v>-36</v>
      </c>
      <c r="R77" s="111" t="s">
        <v>558</v>
      </c>
      <c r="S77" s="73" t="s">
        <v>516</v>
      </c>
      <c r="T77" s="251" t="s">
        <v>519</v>
      </c>
      <c r="U77" s="464"/>
      <c r="V77" s="1"/>
      <c r="W77" s="298">
        <v>2</v>
      </c>
      <c r="X77" s="75">
        <v>1</v>
      </c>
      <c r="Y77" s="75"/>
      <c r="Z77" s="299">
        <v>1</v>
      </c>
      <c r="AA77" s="300"/>
      <c r="AB77" s="75"/>
      <c r="AC77" s="75"/>
      <c r="AD77" s="299"/>
      <c r="AE77" s="295"/>
      <c r="AF77" s="73"/>
      <c r="AG77" s="73"/>
      <c r="AH77" s="251"/>
      <c r="AI77" s="295"/>
      <c r="AJ77" s="73"/>
      <c r="AK77" s="73"/>
      <c r="AL77" s="296"/>
      <c r="AM77" s="295"/>
      <c r="AN77" s="73"/>
      <c r="AO77" s="73"/>
      <c r="AP77" s="251"/>
      <c r="AQ77" s="295"/>
      <c r="AR77" s="73"/>
      <c r="AS77" s="73"/>
      <c r="AT77" s="296"/>
      <c r="AU77" s="303">
        <v>2</v>
      </c>
      <c r="AV77" s="304">
        <v>1</v>
      </c>
      <c r="AW77" s="304"/>
      <c r="AX77" s="306">
        <v>1</v>
      </c>
      <c r="AY77" s="307"/>
      <c r="AZ77" s="304"/>
      <c r="BA77" s="304"/>
      <c r="BB77" s="306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s="49" customFormat="1" ht="29.25" customHeight="1" thickBot="1">
      <c r="A78" s="483">
        <v>4</v>
      </c>
      <c r="B78" s="483">
        <v>7</v>
      </c>
      <c r="C78" s="1034"/>
      <c r="D78" s="640"/>
      <c r="E78" s="497" t="s">
        <v>457</v>
      </c>
      <c r="F78" s="481">
        <v>4</v>
      </c>
      <c r="G78" s="482">
        <f t="shared" si="3"/>
        <v>144</v>
      </c>
      <c r="H78" s="481" t="s">
        <v>685</v>
      </c>
      <c r="I78" s="483"/>
      <c r="J78" s="483">
        <v>1</v>
      </c>
      <c r="K78" s="500" t="s">
        <v>678</v>
      </c>
      <c r="L78" s="280"/>
      <c r="M78" s="297">
        <f>SUM(N78:P78)</f>
        <v>72</v>
      </c>
      <c r="N78" s="73">
        <v>36</v>
      </c>
      <c r="O78" s="73"/>
      <c r="P78" s="73">
        <v>36</v>
      </c>
      <c r="Q78" s="251">
        <f>L78-M78</f>
        <v>-72</v>
      </c>
      <c r="R78" s="111" t="s">
        <v>558</v>
      </c>
      <c r="S78" s="89" t="s">
        <v>523</v>
      </c>
      <c r="T78" s="440" t="s">
        <v>317</v>
      </c>
      <c r="U78" s="464"/>
      <c r="V78" s="48"/>
      <c r="W78" s="298">
        <v>4</v>
      </c>
      <c r="X78" s="75">
        <v>2</v>
      </c>
      <c r="Y78" s="75"/>
      <c r="Z78" s="299">
        <v>2</v>
      </c>
      <c r="AA78" s="300"/>
      <c r="AB78" s="75"/>
      <c r="AC78" s="75"/>
      <c r="AD78" s="299"/>
      <c r="AE78" s="295"/>
      <c r="AF78" s="73"/>
      <c r="AG78" s="73"/>
      <c r="AH78" s="251"/>
      <c r="AI78" s="295"/>
      <c r="AJ78" s="73"/>
      <c r="AK78" s="73"/>
      <c r="AL78" s="296"/>
      <c r="AM78" s="295"/>
      <c r="AN78" s="73"/>
      <c r="AO78" s="73"/>
      <c r="AP78" s="251"/>
      <c r="AQ78" s="295"/>
      <c r="AR78" s="73"/>
      <c r="AS78" s="73"/>
      <c r="AT78" s="296"/>
      <c r="AU78" s="303">
        <v>4</v>
      </c>
      <c r="AV78" s="304">
        <v>2</v>
      </c>
      <c r="AW78" s="304"/>
      <c r="AX78" s="306">
        <v>2</v>
      </c>
      <c r="AY78" s="307"/>
      <c r="AZ78" s="304"/>
      <c r="BA78" s="304"/>
      <c r="BB78" s="306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</row>
    <row r="79" spans="1:69" s="49" customFormat="1" ht="35.25" customHeight="1" thickTop="1">
      <c r="A79" s="490">
        <v>4</v>
      </c>
      <c r="B79" s="491">
        <v>8</v>
      </c>
      <c r="C79" s="1038" t="s">
        <v>710</v>
      </c>
      <c r="D79" s="638"/>
      <c r="E79" s="600" t="s">
        <v>705</v>
      </c>
      <c r="F79" s="490">
        <v>9</v>
      </c>
      <c r="G79" s="493">
        <f t="shared" si="3"/>
        <v>324</v>
      </c>
      <c r="H79" s="519" t="s">
        <v>696</v>
      </c>
      <c r="I79" s="491"/>
      <c r="J79" s="491"/>
      <c r="K79" s="598"/>
      <c r="L79" s="280"/>
      <c r="M79" s="297"/>
      <c r="N79" s="73"/>
      <c r="O79" s="73"/>
      <c r="P79" s="73"/>
      <c r="Q79" s="251">
        <v>324</v>
      </c>
      <c r="R79" s="111" t="s">
        <v>558</v>
      </c>
      <c r="S79" s="73"/>
      <c r="T79" s="251" t="s">
        <v>539</v>
      </c>
      <c r="U79" s="464"/>
      <c r="V79" s="397"/>
      <c r="W79" s="298"/>
      <c r="X79" s="75"/>
      <c r="Y79" s="75"/>
      <c r="Z79" s="299"/>
      <c r="AA79" s="300" t="s">
        <v>538</v>
      </c>
      <c r="AB79" s="75" t="s">
        <v>538</v>
      </c>
      <c r="AC79" s="75" t="s">
        <v>538</v>
      </c>
      <c r="AD79" s="299" t="s">
        <v>538</v>
      </c>
      <c r="AE79" s="295"/>
      <c r="AF79" s="73"/>
      <c r="AG79" s="73"/>
      <c r="AH79" s="251"/>
      <c r="AI79" s="295"/>
      <c r="AJ79" s="73"/>
      <c r="AK79" s="73"/>
      <c r="AL79" s="296"/>
      <c r="AM79" s="295"/>
      <c r="AN79" s="73"/>
      <c r="AO79" s="73"/>
      <c r="AP79" s="251"/>
      <c r="AQ79" s="295"/>
      <c r="AR79" s="73"/>
      <c r="AS79" s="73"/>
      <c r="AT79" s="296"/>
      <c r="AU79" s="303"/>
      <c r="AV79" s="304"/>
      <c r="AW79" s="304"/>
      <c r="AX79" s="306"/>
      <c r="AY79" s="307" t="s">
        <v>538</v>
      </c>
      <c r="AZ79" s="304" t="s">
        <v>538</v>
      </c>
      <c r="BA79" s="304" t="s">
        <v>538</v>
      </c>
      <c r="BB79" s="306" t="s">
        <v>538</v>
      </c>
      <c r="BC79" s="397"/>
      <c r="BD79" s="397"/>
      <c r="BE79" s="397"/>
      <c r="BF79" s="397"/>
      <c r="BG79" s="397"/>
      <c r="BH79" s="397"/>
      <c r="BI79" s="397"/>
      <c r="BJ79" s="397"/>
      <c r="BK79" s="397"/>
      <c r="BL79" s="397"/>
      <c r="BM79" s="397"/>
      <c r="BN79" s="397"/>
      <c r="BO79" s="397"/>
      <c r="BP79" s="397"/>
      <c r="BQ79" s="397"/>
    </row>
    <row r="80" spans="1:69" s="49" customFormat="1" ht="29.25" customHeight="1">
      <c r="A80" s="295">
        <v>4</v>
      </c>
      <c r="B80" s="73">
        <v>8</v>
      </c>
      <c r="C80" s="1033"/>
      <c r="D80" s="639"/>
      <c r="E80" s="547" t="s">
        <v>704</v>
      </c>
      <c r="F80" s="295">
        <v>4.5</v>
      </c>
      <c r="G80" s="26">
        <f t="shared" si="3"/>
        <v>162</v>
      </c>
      <c r="H80" s="454" t="s">
        <v>686</v>
      </c>
      <c r="I80" s="73"/>
      <c r="J80" s="73"/>
      <c r="K80" s="296"/>
      <c r="L80" s="280"/>
      <c r="M80" s="297">
        <f aca="true" t="shared" si="6" ref="M80:M85">SUM(N80:P80)</f>
        <v>0</v>
      </c>
      <c r="N80" s="73"/>
      <c r="O80" s="73"/>
      <c r="P80" s="73"/>
      <c r="Q80" s="251">
        <f aca="true" t="shared" si="7" ref="Q80:Q85">L80-M80</f>
        <v>0</v>
      </c>
      <c r="R80" s="111" t="s">
        <v>558</v>
      </c>
      <c r="S80" s="73"/>
      <c r="T80" s="251" t="s">
        <v>536</v>
      </c>
      <c r="U80" s="464"/>
      <c r="V80" s="48"/>
      <c r="W80" s="298"/>
      <c r="X80" s="75"/>
      <c r="Y80" s="75"/>
      <c r="Z80" s="299"/>
      <c r="AA80" s="300" t="s">
        <v>538</v>
      </c>
      <c r="AB80" s="75" t="s">
        <v>538</v>
      </c>
      <c r="AC80" s="75" t="s">
        <v>538</v>
      </c>
      <c r="AD80" s="299" t="s">
        <v>538</v>
      </c>
      <c r="AE80" s="295"/>
      <c r="AF80" s="73"/>
      <c r="AG80" s="73"/>
      <c r="AH80" s="251"/>
      <c r="AI80" s="295"/>
      <c r="AJ80" s="73"/>
      <c r="AK80" s="73"/>
      <c r="AL80" s="296"/>
      <c r="AM80" s="295"/>
      <c r="AN80" s="73"/>
      <c r="AO80" s="73"/>
      <c r="AP80" s="251"/>
      <c r="AQ80" s="295"/>
      <c r="AR80" s="73"/>
      <c r="AS80" s="73"/>
      <c r="AT80" s="296"/>
      <c r="AU80" s="303"/>
      <c r="AV80" s="304"/>
      <c r="AW80" s="304"/>
      <c r="AX80" s="306"/>
      <c r="AY80" s="307" t="s">
        <v>538</v>
      </c>
      <c r="AZ80" s="304" t="s">
        <v>538</v>
      </c>
      <c r="BA80" s="304" t="s">
        <v>538</v>
      </c>
      <c r="BB80" s="306" t="s">
        <v>538</v>
      </c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</row>
    <row r="81" spans="1:69" s="313" customFormat="1" ht="29.25" customHeight="1">
      <c r="A81" s="295">
        <v>4</v>
      </c>
      <c r="B81" s="73">
        <v>8</v>
      </c>
      <c r="C81" s="1033"/>
      <c r="D81" s="642"/>
      <c r="E81" s="279" t="s">
        <v>551</v>
      </c>
      <c r="F81" s="295">
        <v>2.5</v>
      </c>
      <c r="G81" s="26">
        <f t="shared" si="3"/>
        <v>90</v>
      </c>
      <c r="H81" s="295" t="s">
        <v>686</v>
      </c>
      <c r="I81" s="73"/>
      <c r="J81" s="73">
        <v>1</v>
      </c>
      <c r="K81" s="21" t="s">
        <v>680</v>
      </c>
      <c r="L81" s="280"/>
      <c r="M81" s="297">
        <f t="shared" si="6"/>
        <v>36</v>
      </c>
      <c r="N81" s="73">
        <v>16</v>
      </c>
      <c r="O81" s="73">
        <v>20</v>
      </c>
      <c r="P81" s="73"/>
      <c r="Q81" s="251">
        <f t="shared" si="7"/>
        <v>-36</v>
      </c>
      <c r="R81" s="111" t="s">
        <v>695</v>
      </c>
      <c r="S81" s="588"/>
      <c r="T81" s="251" t="s">
        <v>550</v>
      </c>
      <c r="U81" s="374" t="s">
        <v>408</v>
      </c>
      <c r="V81" s="392"/>
      <c r="W81" s="298"/>
      <c r="X81" s="75"/>
      <c r="Y81" s="75"/>
      <c r="Z81" s="299"/>
      <c r="AA81" s="300">
        <v>2.5</v>
      </c>
      <c r="AB81" s="75"/>
      <c r="AC81" s="75">
        <v>2.5</v>
      </c>
      <c r="AD81" s="299"/>
      <c r="AE81" s="295"/>
      <c r="AF81" s="73"/>
      <c r="AG81" s="73"/>
      <c r="AH81" s="251"/>
      <c r="AI81" s="295"/>
      <c r="AJ81" s="73"/>
      <c r="AK81" s="73"/>
      <c r="AL81" s="296"/>
      <c r="AM81" s="295"/>
      <c r="AN81" s="73"/>
      <c r="AO81" s="73"/>
      <c r="AP81" s="251"/>
      <c r="AQ81" s="295"/>
      <c r="AR81" s="73"/>
      <c r="AS81" s="73"/>
      <c r="AT81" s="296"/>
      <c r="AU81" s="303"/>
      <c r="AV81" s="304"/>
      <c r="AW81" s="304"/>
      <c r="AX81" s="306"/>
      <c r="AY81" s="307">
        <v>2.5</v>
      </c>
      <c r="AZ81" s="304"/>
      <c r="BA81" s="304">
        <v>2.5</v>
      </c>
      <c r="BB81" s="306"/>
      <c r="BC81" s="392"/>
      <c r="BD81" s="392"/>
      <c r="BE81" s="392"/>
      <c r="BF81" s="392"/>
      <c r="BG81" s="392"/>
      <c r="BH81" s="392"/>
      <c r="BI81" s="392"/>
      <c r="BJ81" s="392"/>
      <c r="BK81" s="392"/>
      <c r="BL81" s="392"/>
      <c r="BM81" s="392"/>
      <c r="BN81" s="392"/>
      <c r="BO81" s="392"/>
      <c r="BP81" s="392"/>
      <c r="BQ81" s="392"/>
    </row>
    <row r="82" spans="1:69" s="49" customFormat="1" ht="29.25" customHeight="1">
      <c r="A82" s="295">
        <v>4</v>
      </c>
      <c r="B82" s="73">
        <v>8</v>
      </c>
      <c r="C82" s="1033"/>
      <c r="D82" s="639"/>
      <c r="E82" s="173" t="s">
        <v>533</v>
      </c>
      <c r="F82" s="295">
        <v>3</v>
      </c>
      <c r="G82" s="26">
        <f t="shared" si="3"/>
        <v>108</v>
      </c>
      <c r="H82" s="295" t="s">
        <v>686</v>
      </c>
      <c r="I82" s="28" t="s">
        <v>676</v>
      </c>
      <c r="J82" s="73">
        <v>1</v>
      </c>
      <c r="K82" s="296"/>
      <c r="L82" s="280"/>
      <c r="M82" s="297">
        <f t="shared" si="6"/>
        <v>36</v>
      </c>
      <c r="N82" s="73">
        <v>16</v>
      </c>
      <c r="O82" s="73"/>
      <c r="P82" s="73">
        <v>20</v>
      </c>
      <c r="Q82" s="251">
        <f t="shared" si="7"/>
        <v>-36</v>
      </c>
      <c r="R82" s="111" t="s">
        <v>558</v>
      </c>
      <c r="S82" s="89" t="s">
        <v>531</v>
      </c>
      <c r="T82" s="440" t="s">
        <v>532</v>
      </c>
      <c r="U82" s="464"/>
      <c r="V82" s="48"/>
      <c r="W82" s="298"/>
      <c r="X82" s="75"/>
      <c r="Y82" s="75"/>
      <c r="Z82" s="299"/>
      <c r="AA82" s="300">
        <v>4.5</v>
      </c>
      <c r="AB82" s="75">
        <v>2</v>
      </c>
      <c r="AC82" s="75"/>
      <c r="AD82" s="299">
        <v>2.5</v>
      </c>
      <c r="AE82" s="295"/>
      <c r="AF82" s="73"/>
      <c r="AG82" s="73"/>
      <c r="AH82" s="251"/>
      <c r="AI82" s="295"/>
      <c r="AJ82" s="73"/>
      <c r="AK82" s="73"/>
      <c r="AL82" s="296"/>
      <c r="AM82" s="295"/>
      <c r="AN82" s="73"/>
      <c r="AO82" s="73"/>
      <c r="AP82" s="251"/>
      <c r="AQ82" s="295"/>
      <c r="AR82" s="73"/>
      <c r="AS82" s="73"/>
      <c r="AT82" s="296"/>
      <c r="AU82" s="303"/>
      <c r="AV82" s="304"/>
      <c r="AW82" s="304"/>
      <c r="AX82" s="306"/>
      <c r="AY82" s="307">
        <v>4.5</v>
      </c>
      <c r="AZ82" s="304">
        <v>2</v>
      </c>
      <c r="BA82" s="304"/>
      <c r="BB82" s="306">
        <v>2.5</v>
      </c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</row>
    <row r="83" spans="1:69" s="49" customFormat="1" ht="25.5" customHeight="1">
      <c r="A83" s="295">
        <v>4</v>
      </c>
      <c r="B83" s="73">
        <v>8</v>
      </c>
      <c r="C83" s="1033"/>
      <c r="D83" s="639"/>
      <c r="E83" s="173" t="s">
        <v>515</v>
      </c>
      <c r="F83" s="295">
        <v>4.5</v>
      </c>
      <c r="G83" s="26">
        <f t="shared" si="3"/>
        <v>162</v>
      </c>
      <c r="H83" s="295" t="s">
        <v>684</v>
      </c>
      <c r="I83" s="73"/>
      <c r="J83" s="73">
        <v>1</v>
      </c>
      <c r="K83" s="222" t="s">
        <v>678</v>
      </c>
      <c r="L83" s="280"/>
      <c r="M83" s="297">
        <f t="shared" si="6"/>
        <v>68</v>
      </c>
      <c r="N83" s="73">
        <v>32</v>
      </c>
      <c r="O83" s="73"/>
      <c r="P83" s="73">
        <v>36</v>
      </c>
      <c r="Q83" s="251">
        <f t="shared" si="7"/>
        <v>-68</v>
      </c>
      <c r="R83" s="111" t="s">
        <v>560</v>
      </c>
      <c r="S83" s="73" t="s">
        <v>514</v>
      </c>
      <c r="T83" s="440" t="s">
        <v>325</v>
      </c>
      <c r="U83" s="464"/>
      <c r="V83" s="2"/>
      <c r="W83" s="298"/>
      <c r="X83" s="75"/>
      <c r="Y83" s="75"/>
      <c r="Z83" s="299"/>
      <c r="AA83" s="300">
        <v>8.5</v>
      </c>
      <c r="AB83" s="75">
        <v>4</v>
      </c>
      <c r="AC83" s="75"/>
      <c r="AD83" s="299">
        <v>4.5</v>
      </c>
      <c r="AE83" s="295"/>
      <c r="AF83" s="73"/>
      <c r="AG83" s="73"/>
      <c r="AH83" s="251"/>
      <c r="AI83" s="295"/>
      <c r="AJ83" s="73"/>
      <c r="AK83" s="73"/>
      <c r="AL83" s="296"/>
      <c r="AM83" s="295"/>
      <c r="AN83" s="73"/>
      <c r="AO83" s="73"/>
      <c r="AP83" s="251"/>
      <c r="AQ83" s="295"/>
      <c r="AR83" s="73"/>
      <c r="AS83" s="73"/>
      <c r="AT83" s="296"/>
      <c r="AU83" s="303"/>
      <c r="AV83" s="304"/>
      <c r="AW83" s="304"/>
      <c r="AX83" s="306"/>
      <c r="AY83" s="307">
        <v>8.5</v>
      </c>
      <c r="AZ83" s="304">
        <v>4</v>
      </c>
      <c r="BA83" s="304"/>
      <c r="BB83" s="306">
        <v>4.5</v>
      </c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s="49" customFormat="1" ht="38.25" customHeight="1">
      <c r="A84" s="295">
        <v>4</v>
      </c>
      <c r="B84" s="73">
        <v>8</v>
      </c>
      <c r="C84" s="1033"/>
      <c r="D84" s="639"/>
      <c r="E84" s="173" t="s">
        <v>522</v>
      </c>
      <c r="F84" s="295">
        <v>2.5</v>
      </c>
      <c r="G84" s="26">
        <f t="shared" si="3"/>
        <v>90</v>
      </c>
      <c r="H84" s="295" t="s">
        <v>684</v>
      </c>
      <c r="I84" s="73"/>
      <c r="J84" s="73">
        <v>1</v>
      </c>
      <c r="K84" s="21" t="s">
        <v>21</v>
      </c>
      <c r="L84" s="280"/>
      <c r="M84" s="297">
        <f t="shared" si="6"/>
        <v>36</v>
      </c>
      <c r="N84" s="73">
        <v>16</v>
      </c>
      <c r="O84" s="73"/>
      <c r="P84" s="73">
        <v>20</v>
      </c>
      <c r="Q84" s="251">
        <f t="shared" si="7"/>
        <v>-36</v>
      </c>
      <c r="R84" s="111" t="s">
        <v>558</v>
      </c>
      <c r="S84" s="73" t="s">
        <v>516</v>
      </c>
      <c r="T84" s="251" t="s">
        <v>521</v>
      </c>
      <c r="U84" s="464"/>
      <c r="V84" s="1"/>
      <c r="W84" s="298"/>
      <c r="X84" s="75"/>
      <c r="Y84" s="75"/>
      <c r="Z84" s="299"/>
      <c r="AA84" s="300">
        <v>4.5</v>
      </c>
      <c r="AB84" s="75">
        <v>2</v>
      </c>
      <c r="AC84" s="75"/>
      <c r="AD84" s="299">
        <v>2.5</v>
      </c>
      <c r="AE84" s="295"/>
      <c r="AF84" s="73"/>
      <c r="AG84" s="73"/>
      <c r="AH84" s="251"/>
      <c r="AI84" s="295"/>
      <c r="AJ84" s="73"/>
      <c r="AK84" s="73"/>
      <c r="AL84" s="296"/>
      <c r="AM84" s="295"/>
      <c r="AN84" s="73"/>
      <c r="AO84" s="73"/>
      <c r="AP84" s="251"/>
      <c r="AQ84" s="295"/>
      <c r="AR84" s="73"/>
      <c r="AS84" s="73"/>
      <c r="AT84" s="296"/>
      <c r="AU84" s="303"/>
      <c r="AV84" s="304"/>
      <c r="AW84" s="304"/>
      <c r="AX84" s="306"/>
      <c r="AY84" s="307">
        <v>4.5</v>
      </c>
      <c r="AZ84" s="304">
        <v>2</v>
      </c>
      <c r="BA84" s="304"/>
      <c r="BB84" s="306">
        <v>2.5</v>
      </c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s="49" customFormat="1" ht="29.25" customHeight="1">
      <c r="A85" s="295">
        <v>4</v>
      </c>
      <c r="B85" s="73">
        <v>8</v>
      </c>
      <c r="C85" s="1033"/>
      <c r="D85" s="639"/>
      <c r="E85" s="173" t="s">
        <v>285</v>
      </c>
      <c r="F85" s="295">
        <v>1.5</v>
      </c>
      <c r="G85" s="26">
        <f t="shared" si="3"/>
        <v>54</v>
      </c>
      <c r="H85" s="295" t="s">
        <v>684</v>
      </c>
      <c r="I85" s="73"/>
      <c r="J85" s="73"/>
      <c r="K85" s="296"/>
      <c r="L85" s="280"/>
      <c r="M85" s="297">
        <f t="shared" si="6"/>
        <v>18</v>
      </c>
      <c r="N85" s="73">
        <v>10</v>
      </c>
      <c r="O85" s="73">
        <v>8</v>
      </c>
      <c r="P85" s="73"/>
      <c r="Q85" s="251">
        <f t="shared" si="7"/>
        <v>-18</v>
      </c>
      <c r="R85" s="65" t="s">
        <v>324</v>
      </c>
      <c r="S85" s="73"/>
      <c r="T85" s="251" t="s">
        <v>524</v>
      </c>
      <c r="U85" s="465"/>
      <c r="V85" s="48"/>
      <c r="W85" s="298"/>
      <c r="X85" s="75"/>
      <c r="Y85" s="75"/>
      <c r="Z85" s="299"/>
      <c r="AA85" s="300">
        <v>2.25</v>
      </c>
      <c r="AB85" s="75">
        <v>1.25</v>
      </c>
      <c r="AC85" s="75">
        <v>1</v>
      </c>
      <c r="AD85" s="299"/>
      <c r="AE85" s="295"/>
      <c r="AF85" s="73"/>
      <c r="AG85" s="73"/>
      <c r="AH85" s="251"/>
      <c r="AI85" s="295"/>
      <c r="AJ85" s="73"/>
      <c r="AK85" s="73"/>
      <c r="AL85" s="296"/>
      <c r="AM85" s="295"/>
      <c r="AN85" s="73"/>
      <c r="AO85" s="73"/>
      <c r="AP85" s="251"/>
      <c r="AQ85" s="295"/>
      <c r="AR85" s="73"/>
      <c r="AS85" s="73"/>
      <c r="AT85" s="296"/>
      <c r="AU85" s="303"/>
      <c r="AV85" s="304"/>
      <c r="AW85" s="304"/>
      <c r="AX85" s="306"/>
      <c r="AY85" s="307">
        <v>2.25</v>
      </c>
      <c r="AZ85" s="304">
        <v>1.25</v>
      </c>
      <c r="BA85" s="304">
        <v>1</v>
      </c>
      <c r="BB85" s="306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</row>
    <row r="86" spans="1:69" s="49" customFormat="1" ht="40.5" customHeight="1" thickBot="1">
      <c r="A86" s="481">
        <v>4</v>
      </c>
      <c r="B86" s="483">
        <v>8</v>
      </c>
      <c r="C86" s="1034"/>
      <c r="D86" s="640"/>
      <c r="E86" s="497" t="s">
        <v>484</v>
      </c>
      <c r="F86" s="481">
        <v>1</v>
      </c>
      <c r="G86" s="482">
        <f t="shared" si="3"/>
        <v>36</v>
      </c>
      <c r="H86" s="481" t="s">
        <v>684</v>
      </c>
      <c r="I86" s="483"/>
      <c r="J86" s="483"/>
      <c r="K86" s="494"/>
      <c r="L86" s="280"/>
      <c r="M86" s="297">
        <v>12</v>
      </c>
      <c r="N86" s="73"/>
      <c r="O86" s="73">
        <v>12</v>
      </c>
      <c r="P86" s="73"/>
      <c r="Q86" s="251">
        <v>24</v>
      </c>
      <c r="R86" s="281" t="s">
        <v>43</v>
      </c>
      <c r="S86" s="73"/>
      <c r="T86" s="251" t="s">
        <v>483</v>
      </c>
      <c r="U86" s="48"/>
      <c r="V86" s="192"/>
      <c r="W86" s="298"/>
      <c r="X86" s="75"/>
      <c r="Y86" s="75"/>
      <c r="Z86" s="299"/>
      <c r="AA86" s="300">
        <v>1.5</v>
      </c>
      <c r="AB86" s="75"/>
      <c r="AC86" s="75">
        <v>1.5</v>
      </c>
      <c r="AD86" s="299"/>
      <c r="AE86" s="295"/>
      <c r="AF86" s="73"/>
      <c r="AG86" s="73"/>
      <c r="AH86" s="251"/>
      <c r="AI86" s="295"/>
      <c r="AJ86" s="73"/>
      <c r="AK86" s="73"/>
      <c r="AL86" s="296"/>
      <c r="AM86" s="295"/>
      <c r="AN86" s="73"/>
      <c r="AO86" s="73"/>
      <c r="AP86" s="251"/>
      <c r="AQ86" s="295"/>
      <c r="AR86" s="73"/>
      <c r="AS86" s="73"/>
      <c r="AT86" s="296"/>
      <c r="AU86" s="303"/>
      <c r="AV86" s="304"/>
      <c r="AW86" s="304"/>
      <c r="AX86" s="306"/>
      <c r="AY86" s="307">
        <v>1.5</v>
      </c>
      <c r="AZ86" s="304"/>
      <c r="BA86" s="304">
        <v>1.5</v>
      </c>
      <c r="BB86" s="306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</row>
    <row r="87" spans="1:69" s="743" customFormat="1" ht="35.25" customHeight="1" thickBot="1" thickTop="1">
      <c r="A87" s="787"/>
      <c r="B87" s="788"/>
      <c r="C87" s="789"/>
      <c r="D87" s="790"/>
      <c r="E87" s="849" t="s">
        <v>718</v>
      </c>
      <c r="F87" s="850"/>
      <c r="G87" s="851"/>
      <c r="H87" s="850"/>
      <c r="I87" s="852"/>
      <c r="J87" s="852"/>
      <c r="K87" s="853"/>
      <c r="L87" s="846"/>
      <c r="M87" s="746"/>
      <c r="N87" s="713"/>
      <c r="O87" s="713"/>
      <c r="P87" s="713"/>
      <c r="Q87" s="751"/>
      <c r="R87" s="744"/>
      <c r="S87" s="713"/>
      <c r="T87" s="745"/>
      <c r="U87" s="847"/>
      <c r="V87" s="715"/>
      <c r="W87" s="742"/>
      <c r="X87" s="713"/>
      <c r="Y87" s="713"/>
      <c r="Z87" s="750"/>
      <c r="AA87" s="746"/>
      <c r="AB87" s="713"/>
      <c r="AC87" s="713"/>
      <c r="AD87" s="750"/>
      <c r="AE87" s="742"/>
      <c r="AF87" s="713"/>
      <c r="AG87" s="713"/>
      <c r="AH87" s="751"/>
      <c r="AI87" s="742"/>
      <c r="AJ87" s="713"/>
      <c r="AK87" s="713"/>
      <c r="AL87" s="750"/>
      <c r="AM87" s="742"/>
      <c r="AN87" s="713"/>
      <c r="AO87" s="713"/>
      <c r="AP87" s="751"/>
      <c r="AQ87" s="742"/>
      <c r="AR87" s="713"/>
      <c r="AS87" s="713"/>
      <c r="AT87" s="750"/>
      <c r="AU87" s="742"/>
      <c r="AV87" s="713"/>
      <c r="AW87" s="713"/>
      <c r="AX87" s="750"/>
      <c r="AY87" s="746"/>
      <c r="AZ87" s="713"/>
      <c r="BA87" s="713"/>
      <c r="BB87" s="750"/>
      <c r="BC87" s="715"/>
      <c r="BD87" s="715"/>
      <c r="BE87" s="715"/>
      <c r="BF87" s="715"/>
      <c r="BG87" s="715"/>
      <c r="BH87" s="715"/>
      <c r="BI87" s="715"/>
      <c r="BJ87" s="715"/>
      <c r="BK87" s="715"/>
      <c r="BL87" s="715"/>
      <c r="BM87" s="715"/>
      <c r="BN87" s="715"/>
      <c r="BO87" s="715"/>
      <c r="BP87" s="715"/>
      <c r="BQ87" s="715"/>
    </row>
    <row r="88" spans="1:69" s="49" customFormat="1" ht="38.25" customHeight="1" thickTop="1">
      <c r="A88" s="599" t="s">
        <v>224</v>
      </c>
      <c r="B88" s="508">
        <v>9</v>
      </c>
      <c r="C88" s="1033" t="s">
        <v>862</v>
      </c>
      <c r="D88" s="513"/>
      <c r="E88" s="504" t="s">
        <v>313</v>
      </c>
      <c r="F88" s="505">
        <v>5</v>
      </c>
      <c r="G88" s="477">
        <f aca="true" t="shared" si="8" ref="G88:G117">F88*36</f>
        <v>180</v>
      </c>
      <c r="H88" s="476" t="s">
        <v>686</v>
      </c>
      <c r="I88" s="506"/>
      <c r="J88" s="507">
        <v>1</v>
      </c>
      <c r="K88" s="506"/>
      <c r="L88" s="377"/>
      <c r="M88" s="53">
        <f aca="true" t="shared" si="9" ref="M88:M115">SUM(N88:P88)</f>
        <v>90</v>
      </c>
      <c r="N88" s="54">
        <v>54</v>
      </c>
      <c r="O88" s="54"/>
      <c r="P88" s="54">
        <v>36</v>
      </c>
      <c r="Q88" s="56">
        <f aca="true" t="shared" si="10" ref="Q88:Q115">L88-M88</f>
        <v>-90</v>
      </c>
      <c r="R88" s="50" t="s">
        <v>314</v>
      </c>
      <c r="S88" s="89"/>
      <c r="T88" s="435" t="s">
        <v>312</v>
      </c>
      <c r="U88" s="466"/>
      <c r="V88" s="392"/>
      <c r="W88" s="125">
        <v>5</v>
      </c>
      <c r="X88" s="57">
        <v>3</v>
      </c>
      <c r="Y88" s="57"/>
      <c r="Z88" s="70">
        <v>2</v>
      </c>
      <c r="AA88" s="449"/>
      <c r="AB88" s="69"/>
      <c r="AC88" s="69"/>
      <c r="AD88" s="83" t="s">
        <v>120</v>
      </c>
      <c r="AE88" s="137" t="s">
        <v>120</v>
      </c>
      <c r="AF88" s="92" t="s">
        <v>120</v>
      </c>
      <c r="AG88" s="92" t="s">
        <v>120</v>
      </c>
      <c r="AH88" s="152" t="s">
        <v>120</v>
      </c>
      <c r="AI88" s="156"/>
      <c r="AJ88" s="92"/>
      <c r="AK88" s="92"/>
      <c r="AL88" s="93"/>
      <c r="AM88" s="145"/>
      <c r="AN88" s="106"/>
      <c r="AO88" s="106"/>
      <c r="AP88" s="163"/>
      <c r="AQ88" s="169"/>
      <c r="AR88" s="107"/>
      <c r="AS88" s="107"/>
      <c r="AT88" s="146"/>
      <c r="AU88" s="149"/>
      <c r="AV88" s="107"/>
      <c r="AW88" s="107"/>
      <c r="AX88" s="146"/>
      <c r="AY88" s="140"/>
      <c r="AZ88" s="107"/>
      <c r="BA88" s="107"/>
      <c r="BB88" s="146"/>
      <c r="BC88" s="392"/>
      <c r="BD88" s="392"/>
      <c r="BE88" s="392"/>
      <c r="BF88" s="392"/>
      <c r="BG88" s="392"/>
      <c r="BH88" s="392"/>
      <c r="BI88" s="392"/>
      <c r="BJ88" s="392"/>
      <c r="BK88" s="392"/>
      <c r="BL88" s="392"/>
      <c r="BM88" s="392"/>
      <c r="BN88" s="392"/>
      <c r="BO88" s="392"/>
      <c r="BP88" s="392"/>
      <c r="BQ88" s="392"/>
    </row>
    <row r="89" spans="1:69" s="49" customFormat="1" ht="44.25" customHeight="1">
      <c r="A89" s="586" t="s">
        <v>224</v>
      </c>
      <c r="B89" s="249">
        <v>9</v>
      </c>
      <c r="C89" s="1033"/>
      <c r="D89" s="184"/>
      <c r="E89" s="400" t="s">
        <v>318</v>
      </c>
      <c r="F89" s="23">
        <v>5</v>
      </c>
      <c r="G89" s="26">
        <f t="shared" si="8"/>
        <v>180</v>
      </c>
      <c r="H89" s="295" t="s">
        <v>686</v>
      </c>
      <c r="I89" s="28" t="s">
        <v>676</v>
      </c>
      <c r="J89" s="62">
        <v>1</v>
      </c>
      <c r="K89" s="62"/>
      <c r="L89" s="377"/>
      <c r="M89" s="67">
        <f t="shared" si="9"/>
        <v>72</v>
      </c>
      <c r="N89" s="59">
        <v>36</v>
      </c>
      <c r="O89" s="59"/>
      <c r="P89" s="59">
        <v>36</v>
      </c>
      <c r="Q89" s="88">
        <f t="shared" si="10"/>
        <v>-72</v>
      </c>
      <c r="R89" s="111" t="s">
        <v>558</v>
      </c>
      <c r="S89" s="256" t="s">
        <v>398</v>
      </c>
      <c r="T89" s="435" t="s">
        <v>317</v>
      </c>
      <c r="U89" s="464"/>
      <c r="V89" s="1"/>
      <c r="W89" s="126">
        <v>4</v>
      </c>
      <c r="X89" s="59">
        <v>2</v>
      </c>
      <c r="Y89" s="59"/>
      <c r="Z89" s="60">
        <v>2</v>
      </c>
      <c r="AA89" s="58"/>
      <c r="AB89" s="59"/>
      <c r="AC89" s="59"/>
      <c r="AD89" s="60"/>
      <c r="AE89" s="135" t="s">
        <v>120</v>
      </c>
      <c r="AF89" s="92" t="s">
        <v>120</v>
      </c>
      <c r="AG89" s="92" t="s">
        <v>120</v>
      </c>
      <c r="AH89" s="152" t="s">
        <v>120</v>
      </c>
      <c r="AI89" s="156"/>
      <c r="AJ89" s="92"/>
      <c r="AK89" s="92"/>
      <c r="AL89" s="93"/>
      <c r="AM89" s="145"/>
      <c r="AN89" s="106"/>
      <c r="AO89" s="106"/>
      <c r="AP89" s="163"/>
      <c r="AQ89" s="169"/>
      <c r="AR89" s="107"/>
      <c r="AS89" s="107"/>
      <c r="AT89" s="146"/>
      <c r="AU89" s="149"/>
      <c r="AV89" s="107"/>
      <c r="AW89" s="107"/>
      <c r="AX89" s="146"/>
      <c r="AY89" s="140"/>
      <c r="AZ89" s="107"/>
      <c r="BA89" s="107"/>
      <c r="BB89" s="146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s="313" customFormat="1" ht="36.75" customHeight="1">
      <c r="A90" s="586" t="s">
        <v>224</v>
      </c>
      <c r="B90" s="249">
        <v>9</v>
      </c>
      <c r="C90" s="1033"/>
      <c r="D90" s="184"/>
      <c r="E90" s="400" t="s">
        <v>322</v>
      </c>
      <c r="F90" s="23">
        <v>5</v>
      </c>
      <c r="G90" s="26">
        <f t="shared" si="8"/>
        <v>180</v>
      </c>
      <c r="H90" s="295" t="s">
        <v>684</v>
      </c>
      <c r="I90" s="62"/>
      <c r="J90" s="62">
        <v>1</v>
      </c>
      <c r="K90" s="62"/>
      <c r="L90" s="377"/>
      <c r="M90" s="67">
        <f t="shared" si="9"/>
        <v>72</v>
      </c>
      <c r="N90" s="59">
        <v>26</v>
      </c>
      <c r="O90" s="59"/>
      <c r="P90" s="59">
        <v>46</v>
      </c>
      <c r="Q90" s="88">
        <f t="shared" si="10"/>
        <v>-72</v>
      </c>
      <c r="R90" s="246" t="s">
        <v>559</v>
      </c>
      <c r="S90" s="89" t="s">
        <v>415</v>
      </c>
      <c r="T90" s="250" t="s">
        <v>321</v>
      </c>
      <c r="U90" s="467"/>
      <c r="V90" s="17"/>
      <c r="W90" s="126">
        <v>4</v>
      </c>
      <c r="X90" s="59">
        <v>1.5</v>
      </c>
      <c r="Y90" s="59"/>
      <c r="Z90" s="60">
        <v>2.5</v>
      </c>
      <c r="AA90" s="58"/>
      <c r="AB90" s="59"/>
      <c r="AC90" s="59"/>
      <c r="AD90" s="60"/>
      <c r="AE90" s="135" t="s">
        <v>120</v>
      </c>
      <c r="AF90" s="92" t="s">
        <v>120</v>
      </c>
      <c r="AG90" s="92" t="s">
        <v>120</v>
      </c>
      <c r="AH90" s="152" t="s">
        <v>120</v>
      </c>
      <c r="AI90" s="156"/>
      <c r="AJ90" s="92"/>
      <c r="AK90" s="92"/>
      <c r="AL90" s="93"/>
      <c r="AM90" s="145"/>
      <c r="AN90" s="106"/>
      <c r="AO90" s="106"/>
      <c r="AP90" s="163"/>
      <c r="AQ90" s="169"/>
      <c r="AR90" s="107"/>
      <c r="AS90" s="107"/>
      <c r="AT90" s="146"/>
      <c r="AU90" s="149"/>
      <c r="AV90" s="107"/>
      <c r="AW90" s="107"/>
      <c r="AX90" s="146"/>
      <c r="AY90" s="140"/>
      <c r="AZ90" s="107"/>
      <c r="BA90" s="107"/>
      <c r="BB90" s="146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</row>
    <row r="91" spans="1:69" s="49" customFormat="1" ht="36.75" customHeight="1">
      <c r="A91" s="586" t="s">
        <v>224</v>
      </c>
      <c r="B91" s="39">
        <v>9</v>
      </c>
      <c r="C91" s="1033"/>
      <c r="D91" s="183"/>
      <c r="E91" s="403" t="s">
        <v>164</v>
      </c>
      <c r="F91" s="27">
        <v>1</v>
      </c>
      <c r="G91" s="26">
        <f t="shared" si="8"/>
        <v>36</v>
      </c>
      <c r="H91" s="295" t="s">
        <v>684</v>
      </c>
      <c r="I91" s="62"/>
      <c r="J91" s="62"/>
      <c r="K91" s="62"/>
      <c r="L91" s="382"/>
      <c r="M91" s="67">
        <f t="shared" si="9"/>
        <v>18</v>
      </c>
      <c r="N91" s="59">
        <v>18</v>
      </c>
      <c r="O91" s="59"/>
      <c r="P91" s="59"/>
      <c r="Q91" s="88">
        <f t="shared" si="10"/>
        <v>-18</v>
      </c>
      <c r="R91" s="65" t="s">
        <v>324</v>
      </c>
      <c r="S91" s="73"/>
      <c r="T91" s="110" t="s">
        <v>323</v>
      </c>
      <c r="U91" s="465"/>
      <c r="V91" s="48"/>
      <c r="W91" s="126">
        <v>1</v>
      </c>
      <c r="X91" s="59">
        <v>1</v>
      </c>
      <c r="Y91" s="59"/>
      <c r="Z91" s="60"/>
      <c r="AA91" s="58"/>
      <c r="AB91" s="59"/>
      <c r="AC91" s="59"/>
      <c r="AD91" s="60"/>
      <c r="AE91" s="126"/>
      <c r="AF91" s="66"/>
      <c r="AG91" s="66"/>
      <c r="AH91" s="90"/>
      <c r="AI91" s="124"/>
      <c r="AJ91" s="66"/>
      <c r="AK91" s="66"/>
      <c r="AL91" s="68"/>
      <c r="AM91" s="142"/>
      <c r="AN91" s="72"/>
      <c r="AO91" s="72"/>
      <c r="AP91" s="160"/>
      <c r="AQ91" s="142"/>
      <c r="AR91" s="72"/>
      <c r="AS91" s="72"/>
      <c r="AT91" s="134"/>
      <c r="AU91" s="142"/>
      <c r="AV91" s="72"/>
      <c r="AW91" s="72"/>
      <c r="AX91" s="134"/>
      <c r="AY91" s="130"/>
      <c r="AZ91" s="72"/>
      <c r="BA91" s="72"/>
      <c r="BB91" s="134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</row>
    <row r="92" spans="1:69" s="49" customFormat="1" ht="44.25" customHeight="1">
      <c r="A92" s="586" t="s">
        <v>224</v>
      </c>
      <c r="B92" s="39">
        <v>9</v>
      </c>
      <c r="C92" s="1033"/>
      <c r="D92" s="183"/>
      <c r="E92" s="636" t="s">
        <v>405</v>
      </c>
      <c r="F92" s="27">
        <v>5</v>
      </c>
      <c r="G92" s="26">
        <f t="shared" si="8"/>
        <v>180</v>
      </c>
      <c r="H92" s="295" t="s">
        <v>684</v>
      </c>
      <c r="I92" s="20"/>
      <c r="J92" s="20">
        <v>1</v>
      </c>
      <c r="K92" s="62" t="s">
        <v>678</v>
      </c>
      <c r="L92" s="382"/>
      <c r="M92" s="67">
        <f t="shared" si="9"/>
        <v>72</v>
      </c>
      <c r="N92" s="66">
        <v>36</v>
      </c>
      <c r="O92" s="66"/>
      <c r="P92" s="66">
        <v>36</v>
      </c>
      <c r="Q92" s="90">
        <f t="shared" si="10"/>
        <v>-72</v>
      </c>
      <c r="R92" s="111" t="s">
        <v>558</v>
      </c>
      <c r="S92" s="73" t="s">
        <v>383</v>
      </c>
      <c r="T92" s="589" t="s">
        <v>352</v>
      </c>
      <c r="U92" s="464"/>
      <c r="V92" s="398"/>
      <c r="W92" s="126">
        <v>4</v>
      </c>
      <c r="X92" s="59">
        <v>2</v>
      </c>
      <c r="Y92" s="59"/>
      <c r="Z92" s="60">
        <v>2</v>
      </c>
      <c r="AA92" s="58"/>
      <c r="AB92" s="59"/>
      <c r="AC92" s="59"/>
      <c r="AD92" s="60"/>
      <c r="AE92" s="124"/>
      <c r="AF92" s="66"/>
      <c r="AG92" s="66"/>
      <c r="AH92" s="90"/>
      <c r="AI92" s="124"/>
      <c r="AJ92" s="66"/>
      <c r="AK92" s="66"/>
      <c r="AL92" s="68"/>
      <c r="AM92" s="142"/>
      <c r="AN92" s="72"/>
      <c r="AO92" s="72"/>
      <c r="AP92" s="160"/>
      <c r="AQ92" s="142"/>
      <c r="AR92" s="72"/>
      <c r="AS92" s="72"/>
      <c r="AT92" s="134"/>
      <c r="AU92" s="142"/>
      <c r="AV92" s="72"/>
      <c r="AW92" s="72"/>
      <c r="AX92" s="134"/>
      <c r="AY92" s="130"/>
      <c r="AZ92" s="72"/>
      <c r="BA92" s="72"/>
      <c r="BB92" s="134"/>
      <c r="BC92" s="398"/>
      <c r="BD92" s="398"/>
      <c r="BE92" s="398"/>
      <c r="BF92" s="398"/>
      <c r="BG92" s="398"/>
      <c r="BH92" s="398"/>
      <c r="BI92" s="398"/>
      <c r="BJ92" s="398"/>
      <c r="BK92" s="398"/>
      <c r="BL92" s="398"/>
      <c r="BM92" s="398"/>
      <c r="BN92" s="398"/>
      <c r="BO92" s="398"/>
      <c r="BP92" s="398"/>
      <c r="BQ92" s="398"/>
    </row>
    <row r="93" spans="1:69" s="313" customFormat="1" ht="44.25" customHeight="1">
      <c r="A93" s="586" t="s">
        <v>224</v>
      </c>
      <c r="B93" s="39">
        <v>9</v>
      </c>
      <c r="C93" s="1033"/>
      <c r="D93" s="184"/>
      <c r="E93" s="403" t="s">
        <v>213</v>
      </c>
      <c r="F93" s="27">
        <v>2</v>
      </c>
      <c r="G93" s="26">
        <f t="shared" si="8"/>
        <v>72</v>
      </c>
      <c r="H93" s="295" t="s">
        <v>685</v>
      </c>
      <c r="I93" s="20"/>
      <c r="J93" s="20">
        <v>1</v>
      </c>
      <c r="K93" s="20" t="s">
        <v>21</v>
      </c>
      <c r="L93" s="382"/>
      <c r="M93" s="67">
        <f t="shared" si="9"/>
        <v>26</v>
      </c>
      <c r="N93" s="66">
        <v>8</v>
      </c>
      <c r="O93" s="66">
        <v>18</v>
      </c>
      <c r="P93" s="66"/>
      <c r="Q93" s="90">
        <f t="shared" si="10"/>
        <v>-26</v>
      </c>
      <c r="R93" s="111" t="s">
        <v>559</v>
      </c>
      <c r="S93" s="73" t="s">
        <v>410</v>
      </c>
      <c r="T93" s="110" t="s">
        <v>359</v>
      </c>
      <c r="U93" s="464"/>
      <c r="V93" s="392"/>
      <c r="W93" s="126">
        <v>1.5</v>
      </c>
      <c r="X93" s="59">
        <v>0.5</v>
      </c>
      <c r="Y93" s="59">
        <v>1</v>
      </c>
      <c r="Z93" s="60"/>
      <c r="AA93" s="58"/>
      <c r="AB93" s="59"/>
      <c r="AC93" s="59"/>
      <c r="AD93" s="60"/>
      <c r="AE93" s="124"/>
      <c r="AF93" s="66"/>
      <c r="AG93" s="66"/>
      <c r="AH93" s="90"/>
      <c r="AI93" s="124"/>
      <c r="AJ93" s="66"/>
      <c r="AK93" s="66"/>
      <c r="AL93" s="68"/>
      <c r="AM93" s="142"/>
      <c r="AN93" s="72"/>
      <c r="AO93" s="72"/>
      <c r="AP93" s="160"/>
      <c r="AQ93" s="142"/>
      <c r="AR93" s="72"/>
      <c r="AS93" s="72"/>
      <c r="AT93" s="134"/>
      <c r="AU93" s="142"/>
      <c r="AV93" s="72"/>
      <c r="AW93" s="72"/>
      <c r="AX93" s="134"/>
      <c r="AY93" s="130"/>
      <c r="AZ93" s="72"/>
      <c r="BA93" s="72"/>
      <c r="BB93" s="134"/>
      <c r="BC93" s="392"/>
      <c r="BD93" s="392"/>
      <c r="BE93" s="392"/>
      <c r="BF93" s="392"/>
      <c r="BG93" s="392"/>
      <c r="BH93" s="392"/>
      <c r="BI93" s="392"/>
      <c r="BJ93" s="392"/>
      <c r="BK93" s="392"/>
      <c r="BL93" s="392"/>
      <c r="BM93" s="392"/>
      <c r="BN93" s="392"/>
      <c r="BO93" s="392"/>
      <c r="BP93" s="392"/>
      <c r="BQ93" s="392"/>
    </row>
    <row r="94" spans="1:69" s="313" customFormat="1" ht="44.25" customHeight="1">
      <c r="A94" s="586" t="s">
        <v>224</v>
      </c>
      <c r="B94" s="39">
        <v>9</v>
      </c>
      <c r="C94" s="1033"/>
      <c r="D94" s="183"/>
      <c r="E94" s="403" t="s">
        <v>226</v>
      </c>
      <c r="F94" s="27">
        <v>2</v>
      </c>
      <c r="G94" s="26">
        <f t="shared" si="8"/>
        <v>72</v>
      </c>
      <c r="H94" s="295" t="s">
        <v>685</v>
      </c>
      <c r="I94" s="20"/>
      <c r="J94" s="20">
        <v>1</v>
      </c>
      <c r="K94" s="20"/>
      <c r="L94" s="382"/>
      <c r="M94" s="67">
        <f t="shared" si="9"/>
        <v>36</v>
      </c>
      <c r="N94" s="66">
        <v>18</v>
      </c>
      <c r="O94" s="66">
        <v>18</v>
      </c>
      <c r="P94" s="66"/>
      <c r="Q94" s="90">
        <f t="shared" si="10"/>
        <v>-36</v>
      </c>
      <c r="R94" s="65" t="s">
        <v>311</v>
      </c>
      <c r="S94" s="73"/>
      <c r="T94" s="110" t="s">
        <v>369</v>
      </c>
      <c r="U94" s="465"/>
      <c r="V94" s="2"/>
      <c r="W94" s="126">
        <v>2</v>
      </c>
      <c r="X94" s="59">
        <v>1</v>
      </c>
      <c r="Y94" s="59">
        <v>1</v>
      </c>
      <c r="Z94" s="60"/>
      <c r="AA94" s="58"/>
      <c r="AB94" s="59"/>
      <c r="AC94" s="59"/>
      <c r="AD94" s="60"/>
      <c r="AE94" s="124"/>
      <c r="AF94" s="66"/>
      <c r="AG94" s="66"/>
      <c r="AH94" s="90"/>
      <c r="AI94" s="124"/>
      <c r="AJ94" s="66"/>
      <c r="AK94" s="66"/>
      <c r="AL94" s="68"/>
      <c r="AM94" s="142"/>
      <c r="AN94" s="72"/>
      <c r="AO94" s="72"/>
      <c r="AP94" s="160"/>
      <c r="AQ94" s="142"/>
      <c r="AR94" s="72"/>
      <c r="AS94" s="72"/>
      <c r="AT94" s="134"/>
      <c r="AU94" s="142"/>
      <c r="AV94" s="72"/>
      <c r="AW94" s="72"/>
      <c r="AX94" s="134"/>
      <c r="AY94" s="130"/>
      <c r="AZ94" s="72"/>
      <c r="BA94" s="72"/>
      <c r="BB94" s="134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s="49" customFormat="1" ht="44.25" customHeight="1">
      <c r="A95" s="586" t="s">
        <v>224</v>
      </c>
      <c r="B95" s="39">
        <v>9</v>
      </c>
      <c r="C95" s="1033"/>
      <c r="D95" s="184"/>
      <c r="E95" s="403" t="s">
        <v>357</v>
      </c>
      <c r="F95" s="23">
        <v>3.5</v>
      </c>
      <c r="G95" s="26">
        <f t="shared" si="8"/>
        <v>126</v>
      </c>
      <c r="H95" s="295" t="s">
        <v>685</v>
      </c>
      <c r="I95" s="20"/>
      <c r="J95" s="20">
        <v>1</v>
      </c>
      <c r="K95" s="62" t="s">
        <v>678</v>
      </c>
      <c r="L95" s="382"/>
      <c r="M95" s="67">
        <f t="shared" si="9"/>
        <v>44</v>
      </c>
      <c r="N95" s="66">
        <v>18</v>
      </c>
      <c r="O95" s="66"/>
      <c r="P95" s="66">
        <v>26</v>
      </c>
      <c r="Q95" s="90">
        <f t="shared" si="10"/>
        <v>-44</v>
      </c>
      <c r="R95" s="111" t="s">
        <v>558</v>
      </c>
      <c r="S95" s="73" t="s">
        <v>409</v>
      </c>
      <c r="T95" s="110" t="s">
        <v>356</v>
      </c>
      <c r="U95" s="464"/>
      <c r="V95" s="1"/>
      <c r="W95" s="126">
        <v>2.5</v>
      </c>
      <c r="X95" s="59">
        <v>1</v>
      </c>
      <c r="Y95" s="59"/>
      <c r="Z95" s="60">
        <v>1.5</v>
      </c>
      <c r="AA95" s="58"/>
      <c r="AB95" s="59"/>
      <c r="AC95" s="59"/>
      <c r="AD95" s="60"/>
      <c r="AE95" s="124"/>
      <c r="AF95" s="66"/>
      <c r="AG95" s="66"/>
      <c r="AH95" s="90"/>
      <c r="AI95" s="124"/>
      <c r="AJ95" s="66"/>
      <c r="AK95" s="66"/>
      <c r="AL95" s="68"/>
      <c r="AM95" s="142"/>
      <c r="AN95" s="72"/>
      <c r="AO95" s="72"/>
      <c r="AP95" s="160"/>
      <c r="AQ95" s="142"/>
      <c r="AR95" s="72"/>
      <c r="AS95" s="72"/>
      <c r="AT95" s="134"/>
      <c r="AU95" s="142"/>
      <c r="AV95" s="72"/>
      <c r="AW95" s="72"/>
      <c r="AX95" s="134"/>
      <c r="AY95" s="130"/>
      <c r="AZ95" s="72"/>
      <c r="BA95" s="72"/>
      <c r="BB95" s="134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s="49" customFormat="1" ht="44.25" customHeight="1" thickBot="1">
      <c r="A96" s="601" t="s">
        <v>224</v>
      </c>
      <c r="B96" s="512">
        <v>9</v>
      </c>
      <c r="C96" s="1034"/>
      <c r="D96" s="643"/>
      <c r="E96" s="509" t="s">
        <v>591</v>
      </c>
      <c r="F96" s="510">
        <v>1.5</v>
      </c>
      <c r="G96" s="482">
        <f t="shared" si="8"/>
        <v>54</v>
      </c>
      <c r="H96" s="481"/>
      <c r="I96" s="498"/>
      <c r="J96" s="498"/>
      <c r="K96" s="498" t="s">
        <v>680</v>
      </c>
      <c r="L96" s="382"/>
      <c r="M96" s="67">
        <f t="shared" si="9"/>
        <v>72</v>
      </c>
      <c r="N96" s="66"/>
      <c r="O96" s="66">
        <v>72</v>
      </c>
      <c r="P96" s="66"/>
      <c r="Q96" s="90">
        <f t="shared" si="10"/>
        <v>-72</v>
      </c>
      <c r="R96" s="281" t="s">
        <v>422</v>
      </c>
      <c r="S96" s="73"/>
      <c r="T96" s="437" t="s">
        <v>402</v>
      </c>
      <c r="U96" s="48"/>
      <c r="V96" s="17"/>
      <c r="W96" s="126">
        <v>2</v>
      </c>
      <c r="X96" s="59"/>
      <c r="Y96" s="59">
        <v>2</v>
      </c>
      <c r="Z96" s="60"/>
      <c r="AA96" s="58">
        <v>2</v>
      </c>
      <c r="AB96" s="59"/>
      <c r="AC96" s="59">
        <v>2</v>
      </c>
      <c r="AD96" s="60"/>
      <c r="AE96" s="124"/>
      <c r="AF96" s="66"/>
      <c r="AG96" s="66"/>
      <c r="AH96" s="90"/>
      <c r="AI96" s="124"/>
      <c r="AJ96" s="66"/>
      <c r="AK96" s="66"/>
      <c r="AL96" s="68"/>
      <c r="AM96" s="142"/>
      <c r="AN96" s="72"/>
      <c r="AO96" s="72"/>
      <c r="AP96" s="160"/>
      <c r="AQ96" s="142"/>
      <c r="AR96" s="72"/>
      <c r="AS96" s="72"/>
      <c r="AT96" s="134"/>
      <c r="AU96" s="142"/>
      <c r="AV96" s="72"/>
      <c r="AW96" s="72"/>
      <c r="AX96" s="134"/>
      <c r="AY96" s="130"/>
      <c r="AZ96" s="72"/>
      <c r="BA96" s="72"/>
      <c r="BB96" s="134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</row>
    <row r="97" spans="1:69" s="49" customFormat="1" ht="44.25" customHeight="1" thickTop="1">
      <c r="A97" s="602" t="s">
        <v>224</v>
      </c>
      <c r="B97" s="603">
        <v>10</v>
      </c>
      <c r="C97" s="1038" t="s">
        <v>862</v>
      </c>
      <c r="D97" s="521"/>
      <c r="E97" s="522" t="s">
        <v>329</v>
      </c>
      <c r="F97" s="604">
        <v>5</v>
      </c>
      <c r="G97" s="493">
        <f t="shared" si="8"/>
        <v>180</v>
      </c>
      <c r="H97" s="490" t="s">
        <v>686</v>
      </c>
      <c r="I97" s="523"/>
      <c r="J97" s="524">
        <v>1</v>
      </c>
      <c r="K97" s="605"/>
      <c r="L97" s="377"/>
      <c r="M97" s="53">
        <f t="shared" si="9"/>
        <v>54</v>
      </c>
      <c r="N97" s="54">
        <v>28</v>
      </c>
      <c r="O97" s="54"/>
      <c r="P97" s="54">
        <v>26</v>
      </c>
      <c r="Q97" s="56">
        <f t="shared" si="10"/>
        <v>-54</v>
      </c>
      <c r="R97" s="111" t="s">
        <v>560</v>
      </c>
      <c r="S97" s="89" t="s">
        <v>326</v>
      </c>
      <c r="T97" s="250" t="s">
        <v>328</v>
      </c>
      <c r="U97" s="464"/>
      <c r="V97" s="2"/>
      <c r="W97" s="127" t="s">
        <v>120</v>
      </c>
      <c r="X97" s="69" t="s">
        <v>120</v>
      </c>
      <c r="Y97" s="69" t="s">
        <v>120</v>
      </c>
      <c r="Z97" s="83" t="s">
        <v>120</v>
      </c>
      <c r="AA97" s="448">
        <v>3</v>
      </c>
      <c r="AB97" s="57">
        <v>1.5</v>
      </c>
      <c r="AC97" s="69"/>
      <c r="AD97" s="70">
        <v>1.5</v>
      </c>
      <c r="AE97" s="135" t="s">
        <v>120</v>
      </c>
      <c r="AF97" s="92" t="s">
        <v>120</v>
      </c>
      <c r="AG97" s="92" t="s">
        <v>120</v>
      </c>
      <c r="AH97" s="152" t="s">
        <v>120</v>
      </c>
      <c r="AI97" s="156"/>
      <c r="AJ97" s="92"/>
      <c r="AK97" s="92"/>
      <c r="AL97" s="93"/>
      <c r="AM97" s="145"/>
      <c r="AN97" s="106"/>
      <c r="AO97" s="106"/>
      <c r="AP97" s="163"/>
      <c r="AQ97" s="169"/>
      <c r="AR97" s="107"/>
      <c r="AS97" s="107"/>
      <c r="AT97" s="146"/>
      <c r="AU97" s="149"/>
      <c r="AV97" s="107"/>
      <c r="AW97" s="107"/>
      <c r="AX97" s="146"/>
      <c r="AY97" s="140"/>
      <c r="AZ97" s="107"/>
      <c r="BA97" s="107"/>
      <c r="BB97" s="146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s="49" customFormat="1" ht="44.25" customHeight="1">
      <c r="A98" s="606" t="s">
        <v>224</v>
      </c>
      <c r="B98" s="39">
        <v>10</v>
      </c>
      <c r="C98" s="1033"/>
      <c r="D98" s="183"/>
      <c r="E98" s="403" t="s">
        <v>165</v>
      </c>
      <c r="F98" s="27">
        <v>1</v>
      </c>
      <c r="G98" s="26">
        <f t="shared" si="8"/>
        <v>36</v>
      </c>
      <c r="H98" s="295" t="s">
        <v>686</v>
      </c>
      <c r="I98" s="62"/>
      <c r="J98" s="62"/>
      <c r="K98" s="222"/>
      <c r="L98" s="382"/>
      <c r="M98" s="67">
        <f t="shared" si="9"/>
        <v>18</v>
      </c>
      <c r="N98" s="59">
        <v>10</v>
      </c>
      <c r="O98" s="59">
        <v>8</v>
      </c>
      <c r="P98" s="59"/>
      <c r="Q98" s="88">
        <f t="shared" si="10"/>
        <v>-18</v>
      </c>
      <c r="R98" s="65" t="s">
        <v>324</v>
      </c>
      <c r="S98" s="73"/>
      <c r="T98" s="110" t="s">
        <v>325</v>
      </c>
      <c r="U98" s="465"/>
      <c r="V98" s="48"/>
      <c r="W98" s="126"/>
      <c r="X98" s="59"/>
      <c r="Y98" s="59"/>
      <c r="Z98" s="60"/>
      <c r="AA98" s="58">
        <v>1</v>
      </c>
      <c r="AB98" s="59">
        <v>0.5</v>
      </c>
      <c r="AC98" s="59">
        <v>0.5</v>
      </c>
      <c r="AD98" s="60"/>
      <c r="AE98" s="126"/>
      <c r="AF98" s="66"/>
      <c r="AG98" s="66"/>
      <c r="AH98" s="90"/>
      <c r="AI98" s="124"/>
      <c r="AJ98" s="66"/>
      <c r="AK98" s="66"/>
      <c r="AL98" s="68"/>
      <c r="AM98" s="142"/>
      <c r="AN98" s="72"/>
      <c r="AO98" s="72"/>
      <c r="AP98" s="160"/>
      <c r="AQ98" s="142"/>
      <c r="AR98" s="72"/>
      <c r="AS98" s="72"/>
      <c r="AT98" s="134"/>
      <c r="AU98" s="142"/>
      <c r="AV98" s="72"/>
      <c r="AW98" s="72"/>
      <c r="AX98" s="134"/>
      <c r="AY98" s="130"/>
      <c r="AZ98" s="72"/>
      <c r="BA98" s="72"/>
      <c r="BB98" s="134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</row>
    <row r="99" spans="1:69" s="49" customFormat="1" ht="44.25" customHeight="1">
      <c r="A99" s="606" t="s">
        <v>224</v>
      </c>
      <c r="B99" s="249">
        <v>10</v>
      </c>
      <c r="C99" s="1033"/>
      <c r="D99" s="184"/>
      <c r="E99" s="400" t="s">
        <v>396</v>
      </c>
      <c r="F99" s="23">
        <v>5</v>
      </c>
      <c r="G99" s="26">
        <f t="shared" si="8"/>
        <v>180</v>
      </c>
      <c r="H99" s="295" t="s">
        <v>684</v>
      </c>
      <c r="I99" s="62"/>
      <c r="J99" s="62">
        <v>1</v>
      </c>
      <c r="K99" s="222" t="s">
        <v>678</v>
      </c>
      <c r="L99" s="377"/>
      <c r="M99" s="67">
        <f t="shared" si="9"/>
        <v>54</v>
      </c>
      <c r="N99" s="59">
        <v>26</v>
      </c>
      <c r="O99" s="59">
        <v>10</v>
      </c>
      <c r="P99" s="59">
        <v>18</v>
      </c>
      <c r="Q99" s="88">
        <f t="shared" si="10"/>
        <v>-54</v>
      </c>
      <c r="R99" s="91" t="s">
        <v>397</v>
      </c>
      <c r="S99" s="75"/>
      <c r="T99" s="250" t="s">
        <v>400</v>
      </c>
      <c r="U99" s="468"/>
      <c r="V99" s="17"/>
      <c r="W99" s="126"/>
      <c r="X99" s="59"/>
      <c r="Y99" s="59"/>
      <c r="Z99" s="60"/>
      <c r="AA99" s="58">
        <v>3</v>
      </c>
      <c r="AB99" s="59">
        <v>1.5</v>
      </c>
      <c r="AC99" s="59">
        <v>0.5</v>
      </c>
      <c r="AD99" s="60">
        <v>1</v>
      </c>
      <c r="AE99" s="135" t="s">
        <v>120</v>
      </c>
      <c r="AF99" s="92" t="s">
        <v>120</v>
      </c>
      <c r="AG99" s="92" t="s">
        <v>120</v>
      </c>
      <c r="AH99" s="152" t="s">
        <v>120</v>
      </c>
      <c r="AI99" s="156"/>
      <c r="AJ99" s="92"/>
      <c r="AK99" s="92"/>
      <c r="AL99" s="93"/>
      <c r="AM99" s="145"/>
      <c r="AN99" s="106"/>
      <c r="AO99" s="106"/>
      <c r="AP99" s="163"/>
      <c r="AQ99" s="169"/>
      <c r="AR99" s="107"/>
      <c r="AS99" s="107"/>
      <c r="AT99" s="146"/>
      <c r="AU99" s="149"/>
      <c r="AV99" s="107"/>
      <c r="AW99" s="107"/>
      <c r="AX99" s="146"/>
      <c r="AY99" s="140"/>
      <c r="AZ99" s="107"/>
      <c r="BA99" s="107"/>
      <c r="BB99" s="146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</row>
    <row r="100" spans="1:69" s="49" customFormat="1" ht="44.25" customHeight="1">
      <c r="A100" s="606" t="s">
        <v>224</v>
      </c>
      <c r="B100" s="39">
        <v>10</v>
      </c>
      <c r="C100" s="1033"/>
      <c r="D100" s="644"/>
      <c r="E100" s="636" t="s">
        <v>597</v>
      </c>
      <c r="F100" s="27">
        <v>8</v>
      </c>
      <c r="G100" s="26">
        <f t="shared" si="8"/>
        <v>288</v>
      </c>
      <c r="H100" s="295" t="s">
        <v>684</v>
      </c>
      <c r="I100" s="28" t="s">
        <v>676</v>
      </c>
      <c r="J100" s="20">
        <v>2</v>
      </c>
      <c r="K100" s="26"/>
      <c r="L100" s="386"/>
      <c r="M100" s="67">
        <f t="shared" si="9"/>
        <v>108</v>
      </c>
      <c r="N100" s="28">
        <v>54</v>
      </c>
      <c r="O100" s="28"/>
      <c r="P100" s="28">
        <v>54</v>
      </c>
      <c r="Q100" s="90">
        <f t="shared" si="10"/>
        <v>-108</v>
      </c>
      <c r="R100" s="111" t="s">
        <v>558</v>
      </c>
      <c r="S100" s="255" t="s">
        <v>403</v>
      </c>
      <c r="T100" s="589" t="s">
        <v>414</v>
      </c>
      <c r="U100" s="464"/>
      <c r="V100" s="1"/>
      <c r="W100" s="232"/>
      <c r="X100" s="233"/>
      <c r="Y100" s="233"/>
      <c r="Z100" s="234"/>
      <c r="AA100" s="235">
        <v>6</v>
      </c>
      <c r="AB100" s="59">
        <v>3</v>
      </c>
      <c r="AC100" s="59"/>
      <c r="AD100" s="60">
        <v>3</v>
      </c>
      <c r="AE100" s="31"/>
      <c r="AF100" s="28"/>
      <c r="AG100" s="28"/>
      <c r="AH100" s="30"/>
      <c r="AI100" s="31"/>
      <c r="AJ100" s="28"/>
      <c r="AK100" s="28"/>
      <c r="AL100" s="29"/>
      <c r="AM100" s="147"/>
      <c r="AN100" s="108"/>
      <c r="AO100" s="108"/>
      <c r="AP100" s="164"/>
      <c r="AQ100" s="147"/>
      <c r="AR100" s="108"/>
      <c r="AS100" s="108"/>
      <c r="AT100" s="138"/>
      <c r="AU100" s="147"/>
      <c r="AV100" s="108"/>
      <c r="AW100" s="108"/>
      <c r="AX100" s="138"/>
      <c r="AY100" s="132"/>
      <c r="AZ100" s="108"/>
      <c r="BA100" s="108"/>
      <c r="BB100" s="138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s="49" customFormat="1" ht="39" customHeight="1">
      <c r="A101" s="606" t="s">
        <v>224</v>
      </c>
      <c r="B101" s="39">
        <v>10</v>
      </c>
      <c r="C101" s="1033"/>
      <c r="D101" s="183"/>
      <c r="E101" s="636" t="s">
        <v>413</v>
      </c>
      <c r="F101" s="27">
        <v>5.5</v>
      </c>
      <c r="G101" s="26">
        <f t="shared" si="8"/>
        <v>198</v>
      </c>
      <c r="H101" s="295" t="s">
        <v>684</v>
      </c>
      <c r="I101" s="20"/>
      <c r="J101" s="20">
        <v>1</v>
      </c>
      <c r="K101" s="222" t="s">
        <v>678</v>
      </c>
      <c r="L101" s="382"/>
      <c r="M101" s="67">
        <f t="shared" si="9"/>
        <v>72</v>
      </c>
      <c r="N101" s="66">
        <v>36</v>
      </c>
      <c r="O101" s="66"/>
      <c r="P101" s="66">
        <v>36</v>
      </c>
      <c r="Q101" s="90">
        <f t="shared" si="10"/>
        <v>-72</v>
      </c>
      <c r="R101" s="111" t="s">
        <v>558</v>
      </c>
      <c r="S101" s="73" t="s">
        <v>406</v>
      </c>
      <c r="T101" s="110" t="s">
        <v>382</v>
      </c>
      <c r="U101" s="464"/>
      <c r="V101" s="48"/>
      <c r="W101" s="126"/>
      <c r="X101" s="59"/>
      <c r="Y101" s="59"/>
      <c r="Z101" s="60"/>
      <c r="AA101" s="58">
        <v>4</v>
      </c>
      <c r="AB101" s="59">
        <v>2</v>
      </c>
      <c r="AC101" s="59"/>
      <c r="AD101" s="60">
        <v>2</v>
      </c>
      <c r="AE101" s="124"/>
      <c r="AF101" s="66"/>
      <c r="AG101" s="66"/>
      <c r="AH101" s="90"/>
      <c r="AI101" s="124"/>
      <c r="AJ101" s="66"/>
      <c r="AK101" s="66"/>
      <c r="AL101" s="68"/>
      <c r="AM101" s="142"/>
      <c r="AN101" s="72"/>
      <c r="AO101" s="72"/>
      <c r="AP101" s="160"/>
      <c r="AQ101" s="142"/>
      <c r="AR101" s="72"/>
      <c r="AS101" s="72"/>
      <c r="AT101" s="134"/>
      <c r="AU101" s="142"/>
      <c r="AV101" s="72"/>
      <c r="AW101" s="72"/>
      <c r="AX101" s="134"/>
      <c r="AY101" s="130"/>
      <c r="AZ101" s="72"/>
      <c r="BA101" s="72"/>
      <c r="BB101" s="134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</row>
    <row r="102" spans="1:69" s="49" customFormat="1" ht="44.25" customHeight="1">
      <c r="A102" s="606" t="s">
        <v>224</v>
      </c>
      <c r="B102" s="39">
        <v>10</v>
      </c>
      <c r="C102" s="1033"/>
      <c r="D102" s="183"/>
      <c r="E102" s="403" t="s">
        <v>591</v>
      </c>
      <c r="F102" s="27">
        <v>1.5</v>
      </c>
      <c r="G102" s="26">
        <f t="shared" si="8"/>
        <v>54</v>
      </c>
      <c r="H102" s="295" t="s">
        <v>685</v>
      </c>
      <c r="I102" s="20"/>
      <c r="J102" s="20"/>
      <c r="K102" s="21"/>
      <c r="L102" s="382"/>
      <c r="M102" s="67">
        <f t="shared" si="9"/>
        <v>72</v>
      </c>
      <c r="N102" s="66"/>
      <c r="O102" s="66">
        <v>72</v>
      </c>
      <c r="P102" s="66"/>
      <c r="Q102" s="90">
        <f t="shared" si="10"/>
        <v>-72</v>
      </c>
      <c r="R102" s="281" t="s">
        <v>422</v>
      </c>
      <c r="S102" s="73"/>
      <c r="T102" s="110" t="s">
        <v>402</v>
      </c>
      <c r="U102" s="48"/>
      <c r="V102" s="17"/>
      <c r="W102" s="126">
        <v>2</v>
      </c>
      <c r="X102" s="59"/>
      <c r="Y102" s="59">
        <v>2</v>
      </c>
      <c r="Z102" s="60"/>
      <c r="AA102" s="58">
        <v>2</v>
      </c>
      <c r="AB102" s="59"/>
      <c r="AC102" s="59">
        <v>2</v>
      </c>
      <c r="AD102" s="60"/>
      <c r="AE102" s="124"/>
      <c r="AF102" s="66"/>
      <c r="AG102" s="66"/>
      <c r="AH102" s="90"/>
      <c r="AI102" s="124"/>
      <c r="AJ102" s="66"/>
      <c r="AK102" s="66"/>
      <c r="AL102" s="68"/>
      <c r="AM102" s="142"/>
      <c r="AN102" s="72"/>
      <c r="AO102" s="72"/>
      <c r="AP102" s="160"/>
      <c r="AQ102" s="142"/>
      <c r="AR102" s="72"/>
      <c r="AS102" s="72"/>
      <c r="AT102" s="134"/>
      <c r="AU102" s="142"/>
      <c r="AV102" s="72"/>
      <c r="AW102" s="72"/>
      <c r="AX102" s="134"/>
      <c r="AY102" s="130"/>
      <c r="AZ102" s="72"/>
      <c r="BA102" s="72"/>
      <c r="BB102" s="134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</row>
    <row r="103" spans="1:69" s="49" customFormat="1" ht="34.5" customHeight="1">
      <c r="A103" s="606" t="s">
        <v>224</v>
      </c>
      <c r="B103" s="39">
        <v>10</v>
      </c>
      <c r="C103" s="1033"/>
      <c r="D103" s="183"/>
      <c r="E103" s="403" t="s">
        <v>160</v>
      </c>
      <c r="F103" s="27">
        <v>1</v>
      </c>
      <c r="G103" s="26">
        <f t="shared" si="8"/>
        <v>36</v>
      </c>
      <c r="H103" s="295" t="s">
        <v>685</v>
      </c>
      <c r="I103" s="20"/>
      <c r="J103" s="20">
        <v>1</v>
      </c>
      <c r="K103" s="21"/>
      <c r="L103" s="382"/>
      <c r="M103" s="67">
        <f t="shared" si="9"/>
        <v>18</v>
      </c>
      <c r="N103" s="66">
        <v>18</v>
      </c>
      <c r="O103" s="66"/>
      <c r="P103" s="66"/>
      <c r="Q103" s="90">
        <f t="shared" si="10"/>
        <v>-18</v>
      </c>
      <c r="R103" s="65" t="s">
        <v>311</v>
      </c>
      <c r="S103" s="73"/>
      <c r="T103" s="425" t="s">
        <v>310</v>
      </c>
      <c r="U103" s="465"/>
      <c r="V103" s="2"/>
      <c r="W103" s="126"/>
      <c r="X103" s="59"/>
      <c r="Y103" s="59"/>
      <c r="Z103" s="60"/>
      <c r="AA103" s="58">
        <v>1</v>
      </c>
      <c r="AB103" s="59">
        <v>1</v>
      </c>
      <c r="AC103" s="59"/>
      <c r="AD103" s="60"/>
      <c r="AE103" s="124"/>
      <c r="AF103" s="66"/>
      <c r="AG103" s="66"/>
      <c r="AH103" s="90"/>
      <c r="AI103" s="124"/>
      <c r="AJ103" s="66"/>
      <c r="AK103" s="66"/>
      <c r="AL103" s="68"/>
      <c r="AM103" s="142"/>
      <c r="AN103" s="72"/>
      <c r="AO103" s="72"/>
      <c r="AP103" s="160"/>
      <c r="AQ103" s="142"/>
      <c r="AR103" s="72"/>
      <c r="AS103" s="72"/>
      <c r="AT103" s="134"/>
      <c r="AU103" s="142"/>
      <c r="AV103" s="72"/>
      <c r="AW103" s="72"/>
      <c r="AX103" s="134"/>
      <c r="AY103" s="130"/>
      <c r="AZ103" s="72"/>
      <c r="BA103" s="72"/>
      <c r="BB103" s="134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s="301" customFormat="1" ht="34.5" customHeight="1">
      <c r="A104" s="606" t="s">
        <v>224</v>
      </c>
      <c r="B104" s="39">
        <v>10</v>
      </c>
      <c r="C104" s="1033"/>
      <c r="D104" s="183"/>
      <c r="E104" s="403" t="s">
        <v>227</v>
      </c>
      <c r="F104" s="27">
        <v>2</v>
      </c>
      <c r="G104" s="26">
        <f t="shared" si="8"/>
        <v>72</v>
      </c>
      <c r="H104" s="295" t="s">
        <v>685</v>
      </c>
      <c r="I104" s="20"/>
      <c r="J104" s="20"/>
      <c r="K104" s="21" t="s">
        <v>21</v>
      </c>
      <c r="L104" s="382"/>
      <c r="M104" s="67">
        <f t="shared" si="9"/>
        <v>36</v>
      </c>
      <c r="N104" s="66">
        <v>18</v>
      </c>
      <c r="O104" s="66">
        <v>18</v>
      </c>
      <c r="P104" s="66"/>
      <c r="Q104" s="90">
        <f t="shared" si="10"/>
        <v>-36</v>
      </c>
      <c r="R104" s="65" t="s">
        <v>311</v>
      </c>
      <c r="S104" s="73"/>
      <c r="T104" s="110" t="s">
        <v>338</v>
      </c>
      <c r="U104" s="465"/>
      <c r="V104" s="2"/>
      <c r="W104" s="126"/>
      <c r="X104" s="59"/>
      <c r="Y104" s="59"/>
      <c r="Z104" s="88"/>
      <c r="AA104" s="126">
        <v>2</v>
      </c>
      <c r="AB104" s="59">
        <v>1</v>
      </c>
      <c r="AC104" s="59">
        <v>1</v>
      </c>
      <c r="AD104" s="60"/>
      <c r="AE104" s="124"/>
      <c r="AF104" s="66"/>
      <c r="AG104" s="66"/>
      <c r="AH104" s="90"/>
      <c r="AI104" s="124"/>
      <c r="AJ104" s="66"/>
      <c r="AK104" s="66"/>
      <c r="AL104" s="68"/>
      <c r="AM104" s="142"/>
      <c r="AN104" s="72"/>
      <c r="AO104" s="72"/>
      <c r="AP104" s="160"/>
      <c r="AQ104" s="142"/>
      <c r="AR104" s="72"/>
      <c r="AS104" s="72"/>
      <c r="AT104" s="134"/>
      <c r="AU104" s="142"/>
      <c r="AV104" s="72"/>
      <c r="AW104" s="72"/>
      <c r="AX104" s="134"/>
      <c r="AY104" s="130"/>
      <c r="AZ104" s="72"/>
      <c r="BA104" s="72"/>
      <c r="BB104" s="134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s="301" customFormat="1" ht="34.5" customHeight="1">
      <c r="A105" s="606" t="s">
        <v>224</v>
      </c>
      <c r="B105" s="39">
        <v>10</v>
      </c>
      <c r="C105" s="1033"/>
      <c r="D105" s="183"/>
      <c r="E105" s="403" t="s">
        <v>167</v>
      </c>
      <c r="F105" s="27">
        <v>1</v>
      </c>
      <c r="G105" s="26">
        <f t="shared" si="8"/>
        <v>36</v>
      </c>
      <c r="H105" s="295" t="s">
        <v>685</v>
      </c>
      <c r="I105" s="62"/>
      <c r="J105" s="62"/>
      <c r="K105" s="222"/>
      <c r="L105" s="382"/>
      <c r="M105" s="67">
        <f t="shared" si="9"/>
        <v>12</v>
      </c>
      <c r="N105" s="59">
        <v>12</v>
      </c>
      <c r="O105" s="59"/>
      <c r="P105" s="59"/>
      <c r="Q105" s="88">
        <f t="shared" si="10"/>
        <v>-12</v>
      </c>
      <c r="R105" s="111" t="s">
        <v>560</v>
      </c>
      <c r="S105" s="73" t="s">
        <v>326</v>
      </c>
      <c r="T105" s="110" t="s">
        <v>327</v>
      </c>
      <c r="U105" s="464"/>
      <c r="V105" s="2"/>
      <c r="W105" s="126"/>
      <c r="X105" s="59"/>
      <c r="Y105" s="59"/>
      <c r="Z105" s="88"/>
      <c r="AA105" s="126">
        <v>0.7</v>
      </c>
      <c r="AB105" s="59">
        <v>0.7</v>
      </c>
      <c r="AC105" s="59"/>
      <c r="AD105" s="60"/>
      <c r="AE105" s="126"/>
      <c r="AF105" s="66"/>
      <c r="AG105" s="66"/>
      <c r="AH105" s="90"/>
      <c r="AI105" s="124"/>
      <c r="AJ105" s="66"/>
      <c r="AK105" s="66"/>
      <c r="AL105" s="68"/>
      <c r="AM105" s="142"/>
      <c r="AN105" s="72"/>
      <c r="AO105" s="72"/>
      <c r="AP105" s="160"/>
      <c r="AQ105" s="142"/>
      <c r="AR105" s="72"/>
      <c r="AS105" s="72"/>
      <c r="AT105" s="134"/>
      <c r="AU105" s="142"/>
      <c r="AV105" s="72"/>
      <c r="AW105" s="72"/>
      <c r="AX105" s="134"/>
      <c r="AY105" s="130"/>
      <c r="AZ105" s="72"/>
      <c r="BA105" s="72"/>
      <c r="BB105" s="134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s="301" customFormat="1" ht="34.5" customHeight="1" thickBot="1">
      <c r="A106" s="607" t="s">
        <v>224</v>
      </c>
      <c r="B106" s="512">
        <v>10</v>
      </c>
      <c r="C106" s="1034"/>
      <c r="D106" s="643"/>
      <c r="E106" s="608" t="s">
        <v>225</v>
      </c>
      <c r="F106" s="510">
        <v>1.5</v>
      </c>
      <c r="G106" s="482">
        <f t="shared" si="8"/>
        <v>54</v>
      </c>
      <c r="H106" s="481" t="s">
        <v>685</v>
      </c>
      <c r="I106" s="500"/>
      <c r="J106" s="500">
        <v>1</v>
      </c>
      <c r="K106" s="532" t="s">
        <v>680</v>
      </c>
      <c r="L106" s="382"/>
      <c r="M106" s="67">
        <f t="shared" si="9"/>
        <v>27</v>
      </c>
      <c r="N106" s="59">
        <v>18</v>
      </c>
      <c r="O106" s="59">
        <v>9</v>
      </c>
      <c r="P106" s="59"/>
      <c r="Q106" s="88">
        <f t="shared" si="10"/>
        <v>-27</v>
      </c>
      <c r="R106" s="111" t="s">
        <v>46</v>
      </c>
      <c r="S106" s="73"/>
      <c r="T106" s="110" t="s">
        <v>401</v>
      </c>
      <c r="U106" s="464"/>
      <c r="V106" s="192"/>
      <c r="W106" s="126"/>
      <c r="X106" s="59"/>
      <c r="Y106" s="59"/>
      <c r="Z106" s="88"/>
      <c r="AA106" s="126">
        <v>1.5</v>
      </c>
      <c r="AB106" s="59">
        <v>1</v>
      </c>
      <c r="AC106" s="59">
        <v>0.5</v>
      </c>
      <c r="AD106" s="60"/>
      <c r="AE106" s="126"/>
      <c r="AF106" s="66"/>
      <c r="AG106" s="66"/>
      <c r="AH106" s="90"/>
      <c r="AI106" s="124"/>
      <c r="AJ106" s="66"/>
      <c r="AK106" s="66"/>
      <c r="AL106" s="68"/>
      <c r="AM106" s="142"/>
      <c r="AN106" s="72"/>
      <c r="AO106" s="72"/>
      <c r="AP106" s="160"/>
      <c r="AQ106" s="142"/>
      <c r="AR106" s="72"/>
      <c r="AS106" s="72"/>
      <c r="AT106" s="134"/>
      <c r="AU106" s="142"/>
      <c r="AV106" s="72"/>
      <c r="AW106" s="72"/>
      <c r="AX106" s="134"/>
      <c r="AY106" s="130"/>
      <c r="AZ106" s="72"/>
      <c r="BA106" s="72"/>
      <c r="BB106" s="134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</row>
    <row r="107" spans="1:69" s="301" customFormat="1" ht="36.75" customHeight="1" thickTop="1">
      <c r="A107" s="593" t="s">
        <v>370</v>
      </c>
      <c r="B107" s="515">
        <v>11</v>
      </c>
      <c r="C107" s="1042" t="s">
        <v>683</v>
      </c>
      <c r="D107" s="513"/>
      <c r="E107" s="504" t="s">
        <v>384</v>
      </c>
      <c r="F107" s="514">
        <v>3.5</v>
      </c>
      <c r="G107" s="477">
        <f t="shared" si="8"/>
        <v>126</v>
      </c>
      <c r="H107" s="476" t="s">
        <v>686</v>
      </c>
      <c r="I107" s="506" t="s">
        <v>120</v>
      </c>
      <c r="J107" s="507">
        <v>1</v>
      </c>
      <c r="K107" s="428" t="s">
        <v>21</v>
      </c>
      <c r="L107" s="384"/>
      <c r="M107" s="78">
        <f t="shared" si="9"/>
        <v>48</v>
      </c>
      <c r="N107" s="54">
        <v>26</v>
      </c>
      <c r="O107" s="54"/>
      <c r="P107" s="54">
        <v>22</v>
      </c>
      <c r="Q107" s="118">
        <f t="shared" si="10"/>
        <v>-48</v>
      </c>
      <c r="R107" s="111" t="s">
        <v>558</v>
      </c>
      <c r="S107" s="75" t="s">
        <v>383</v>
      </c>
      <c r="T107" s="442" t="s">
        <v>359</v>
      </c>
      <c r="U107" s="464"/>
      <c r="V107" s="397"/>
      <c r="W107" s="135">
        <v>2.5</v>
      </c>
      <c r="X107" s="84">
        <v>1.3</v>
      </c>
      <c r="Y107" s="84" t="s">
        <v>120</v>
      </c>
      <c r="Z107" s="151">
        <v>1.2</v>
      </c>
      <c r="AA107" s="137" t="s">
        <v>120</v>
      </c>
      <c r="AB107" s="84" t="s">
        <v>120</v>
      </c>
      <c r="AC107" s="84" t="s">
        <v>120</v>
      </c>
      <c r="AD107" s="85" t="s">
        <v>120</v>
      </c>
      <c r="AE107" s="135">
        <v>2.5</v>
      </c>
      <c r="AF107" s="84">
        <v>1.3</v>
      </c>
      <c r="AG107" s="84" t="s">
        <v>120</v>
      </c>
      <c r="AH107" s="151">
        <v>1.2</v>
      </c>
      <c r="AI107" s="137" t="s">
        <v>120</v>
      </c>
      <c r="AJ107" s="84" t="s">
        <v>120</v>
      </c>
      <c r="AK107" s="84" t="s">
        <v>120</v>
      </c>
      <c r="AL107" s="85" t="s">
        <v>120</v>
      </c>
      <c r="AM107" s="135"/>
      <c r="AN107" s="103"/>
      <c r="AO107" s="103"/>
      <c r="AP107" s="161"/>
      <c r="AQ107" s="168"/>
      <c r="AR107" s="104"/>
      <c r="AS107" s="104"/>
      <c r="AT107" s="143"/>
      <c r="AU107" s="148"/>
      <c r="AV107" s="104"/>
      <c r="AW107" s="104"/>
      <c r="AX107" s="143"/>
      <c r="AY107" s="139"/>
      <c r="AZ107" s="104"/>
      <c r="BA107" s="104"/>
      <c r="BB107" s="143"/>
      <c r="BC107" s="397"/>
      <c r="BD107" s="397"/>
      <c r="BE107" s="397"/>
      <c r="BF107" s="397"/>
      <c r="BG107" s="397"/>
      <c r="BH107" s="397"/>
      <c r="BI107" s="397"/>
      <c r="BJ107" s="397"/>
      <c r="BK107" s="397"/>
      <c r="BL107" s="397"/>
      <c r="BM107" s="397"/>
      <c r="BN107" s="397"/>
      <c r="BO107" s="397"/>
      <c r="BP107" s="397"/>
      <c r="BQ107" s="397"/>
    </row>
    <row r="108" spans="1:69" s="301" customFormat="1" ht="36.75" customHeight="1">
      <c r="A108" s="585" t="s">
        <v>370</v>
      </c>
      <c r="B108" s="75">
        <v>11</v>
      </c>
      <c r="C108" s="1042"/>
      <c r="D108" s="513"/>
      <c r="E108" s="587" t="s">
        <v>388</v>
      </c>
      <c r="F108" s="80">
        <v>4.5</v>
      </c>
      <c r="G108" s="26">
        <f t="shared" si="8"/>
        <v>162</v>
      </c>
      <c r="H108" s="295" t="s">
        <v>686</v>
      </c>
      <c r="I108" s="54" t="s">
        <v>120</v>
      </c>
      <c r="J108" s="55">
        <v>1</v>
      </c>
      <c r="K108" s="62" t="s">
        <v>678</v>
      </c>
      <c r="L108" s="384"/>
      <c r="M108" s="78">
        <f t="shared" si="9"/>
        <v>54</v>
      </c>
      <c r="N108" s="54">
        <v>28</v>
      </c>
      <c r="O108" s="54"/>
      <c r="P108" s="54">
        <v>26</v>
      </c>
      <c r="Q108" s="118">
        <f t="shared" si="10"/>
        <v>-54</v>
      </c>
      <c r="R108" s="111" t="s">
        <v>558</v>
      </c>
      <c r="S108" s="89" t="s">
        <v>386</v>
      </c>
      <c r="T108" s="252" t="s">
        <v>387</v>
      </c>
      <c r="U108" s="464"/>
      <c r="V108" s="48"/>
      <c r="W108" s="135">
        <v>3</v>
      </c>
      <c r="X108" s="84">
        <v>1.5</v>
      </c>
      <c r="Y108" s="84" t="s">
        <v>120</v>
      </c>
      <c r="Z108" s="151">
        <v>1.5</v>
      </c>
      <c r="AA108" s="137" t="s">
        <v>120</v>
      </c>
      <c r="AB108" s="84" t="s">
        <v>120</v>
      </c>
      <c r="AC108" s="84" t="s">
        <v>120</v>
      </c>
      <c r="AD108" s="85" t="s">
        <v>120</v>
      </c>
      <c r="AE108" s="135">
        <v>3</v>
      </c>
      <c r="AF108" s="84">
        <v>1.5</v>
      </c>
      <c r="AG108" s="84" t="s">
        <v>120</v>
      </c>
      <c r="AH108" s="151">
        <v>1.5</v>
      </c>
      <c r="AI108" s="137" t="s">
        <v>120</v>
      </c>
      <c r="AJ108" s="84" t="s">
        <v>120</v>
      </c>
      <c r="AK108" s="84" t="s">
        <v>120</v>
      </c>
      <c r="AL108" s="85" t="s">
        <v>120</v>
      </c>
      <c r="AM108" s="135"/>
      <c r="AN108" s="103"/>
      <c r="AO108" s="103"/>
      <c r="AP108" s="161"/>
      <c r="AQ108" s="168"/>
      <c r="AR108" s="104"/>
      <c r="AS108" s="104"/>
      <c r="AT108" s="143"/>
      <c r="AU108" s="148"/>
      <c r="AV108" s="104"/>
      <c r="AW108" s="104"/>
      <c r="AX108" s="143"/>
      <c r="AY108" s="139"/>
      <c r="AZ108" s="104"/>
      <c r="BA108" s="104"/>
      <c r="BB108" s="143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</row>
    <row r="109" spans="1:69" s="322" customFormat="1" ht="36.75" customHeight="1">
      <c r="A109" s="585" t="s">
        <v>370</v>
      </c>
      <c r="B109" s="75">
        <v>11</v>
      </c>
      <c r="C109" s="1042"/>
      <c r="D109" s="513"/>
      <c r="E109" s="581" t="s">
        <v>233</v>
      </c>
      <c r="F109" s="80">
        <v>4</v>
      </c>
      <c r="G109" s="26">
        <f t="shared" si="8"/>
        <v>144</v>
      </c>
      <c r="H109" s="295" t="s">
        <v>684</v>
      </c>
      <c r="I109" s="54" t="s">
        <v>120</v>
      </c>
      <c r="J109" s="55">
        <v>1</v>
      </c>
      <c r="K109" s="54" t="s">
        <v>120</v>
      </c>
      <c r="L109" s="384"/>
      <c r="M109" s="78">
        <f t="shared" si="9"/>
        <v>54</v>
      </c>
      <c r="N109" s="54">
        <v>36</v>
      </c>
      <c r="O109" s="54">
        <v>18</v>
      </c>
      <c r="P109" s="81" t="s">
        <v>120</v>
      </c>
      <c r="Q109" s="118">
        <f t="shared" si="10"/>
        <v>-54</v>
      </c>
      <c r="R109" s="50" t="s">
        <v>371</v>
      </c>
      <c r="S109" s="75"/>
      <c r="T109" s="252" t="s">
        <v>327</v>
      </c>
      <c r="U109" s="466"/>
      <c r="V109" s="1"/>
      <c r="W109" s="135">
        <v>3</v>
      </c>
      <c r="X109" s="84">
        <v>2</v>
      </c>
      <c r="Y109" s="84">
        <v>1</v>
      </c>
      <c r="Z109" s="151" t="s">
        <v>120</v>
      </c>
      <c r="AA109" s="137" t="s">
        <v>120</v>
      </c>
      <c r="AB109" s="84" t="s">
        <v>120</v>
      </c>
      <c r="AC109" s="84" t="s">
        <v>120</v>
      </c>
      <c r="AD109" s="85" t="s">
        <v>120</v>
      </c>
      <c r="AE109" s="135">
        <v>3</v>
      </c>
      <c r="AF109" s="84">
        <v>2</v>
      </c>
      <c r="AG109" s="84">
        <v>1</v>
      </c>
      <c r="AH109" s="151" t="s">
        <v>120</v>
      </c>
      <c r="AI109" s="137" t="s">
        <v>120</v>
      </c>
      <c r="AJ109" s="84" t="s">
        <v>120</v>
      </c>
      <c r="AK109" s="84" t="s">
        <v>120</v>
      </c>
      <c r="AL109" s="85" t="s">
        <v>120</v>
      </c>
      <c r="AM109" s="135"/>
      <c r="AN109" s="103"/>
      <c r="AO109" s="103"/>
      <c r="AP109" s="161"/>
      <c r="AQ109" s="168"/>
      <c r="AR109" s="104"/>
      <c r="AS109" s="104"/>
      <c r="AT109" s="143"/>
      <c r="AU109" s="148"/>
      <c r="AV109" s="104"/>
      <c r="AW109" s="104"/>
      <c r="AX109" s="143"/>
      <c r="AY109" s="139"/>
      <c r="AZ109" s="104"/>
      <c r="BA109" s="104"/>
      <c r="BB109" s="143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s="322" customFormat="1" ht="36.75" customHeight="1">
      <c r="A110" s="585" t="s">
        <v>370</v>
      </c>
      <c r="B110" s="75">
        <v>11</v>
      </c>
      <c r="C110" s="1042"/>
      <c r="D110" s="184"/>
      <c r="E110" s="582" t="s">
        <v>366</v>
      </c>
      <c r="F110" s="80">
        <v>5.5</v>
      </c>
      <c r="G110" s="26">
        <f t="shared" si="8"/>
        <v>198</v>
      </c>
      <c r="H110" s="295" t="s">
        <v>684</v>
      </c>
      <c r="I110" s="28" t="s">
        <v>676</v>
      </c>
      <c r="J110" s="55">
        <v>1</v>
      </c>
      <c r="K110" s="54" t="s">
        <v>120</v>
      </c>
      <c r="L110" s="384"/>
      <c r="M110" s="78">
        <f t="shared" si="9"/>
        <v>64</v>
      </c>
      <c r="N110" s="54">
        <v>28</v>
      </c>
      <c r="O110" s="54">
        <v>18</v>
      </c>
      <c r="P110" s="54">
        <v>18</v>
      </c>
      <c r="Q110" s="118">
        <f t="shared" si="10"/>
        <v>-64</v>
      </c>
      <c r="R110" s="111" t="s">
        <v>558</v>
      </c>
      <c r="S110" s="75" t="s">
        <v>348</v>
      </c>
      <c r="T110" s="252" t="s">
        <v>382</v>
      </c>
      <c r="U110" s="464"/>
      <c r="V110" s="1"/>
      <c r="W110" s="135">
        <v>3.5</v>
      </c>
      <c r="X110" s="84">
        <v>1.5</v>
      </c>
      <c r="Y110" s="84">
        <v>1</v>
      </c>
      <c r="Z110" s="151">
        <v>1</v>
      </c>
      <c r="AA110" s="137" t="s">
        <v>120</v>
      </c>
      <c r="AB110" s="84" t="s">
        <v>120</v>
      </c>
      <c r="AC110" s="84" t="s">
        <v>120</v>
      </c>
      <c r="AD110" s="85" t="s">
        <v>120</v>
      </c>
      <c r="AE110" s="135">
        <v>3.5</v>
      </c>
      <c r="AF110" s="84">
        <v>1.5</v>
      </c>
      <c r="AG110" s="84">
        <v>1</v>
      </c>
      <c r="AH110" s="151">
        <v>1</v>
      </c>
      <c r="AI110" s="137" t="s">
        <v>120</v>
      </c>
      <c r="AJ110" s="84" t="s">
        <v>120</v>
      </c>
      <c r="AK110" s="84" t="s">
        <v>120</v>
      </c>
      <c r="AL110" s="85" t="s">
        <v>120</v>
      </c>
      <c r="AM110" s="135"/>
      <c r="AN110" s="103"/>
      <c r="AO110" s="103"/>
      <c r="AP110" s="161"/>
      <c r="AQ110" s="168"/>
      <c r="AR110" s="104"/>
      <c r="AS110" s="104"/>
      <c r="AT110" s="143"/>
      <c r="AU110" s="148"/>
      <c r="AV110" s="104"/>
      <c r="AW110" s="104"/>
      <c r="AX110" s="143"/>
      <c r="AY110" s="139"/>
      <c r="AZ110" s="104"/>
      <c r="BA110" s="104"/>
      <c r="BB110" s="143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s="301" customFormat="1" ht="36.75" customHeight="1">
      <c r="A111" s="585" t="s">
        <v>370</v>
      </c>
      <c r="B111" s="75">
        <v>11</v>
      </c>
      <c r="C111" s="1042"/>
      <c r="D111" s="184"/>
      <c r="E111" s="580" t="s">
        <v>391</v>
      </c>
      <c r="F111" s="80">
        <v>3.5</v>
      </c>
      <c r="G111" s="26">
        <f t="shared" si="8"/>
        <v>126</v>
      </c>
      <c r="H111" s="295" t="s">
        <v>684</v>
      </c>
      <c r="I111" s="54" t="s">
        <v>120</v>
      </c>
      <c r="J111" s="55">
        <v>1</v>
      </c>
      <c r="K111" s="20" t="s">
        <v>21</v>
      </c>
      <c r="L111" s="384"/>
      <c r="M111" s="78">
        <f t="shared" si="9"/>
        <v>36</v>
      </c>
      <c r="N111" s="54">
        <v>18</v>
      </c>
      <c r="O111" s="54"/>
      <c r="P111" s="54">
        <v>18</v>
      </c>
      <c r="Q111" s="118">
        <f t="shared" si="10"/>
        <v>-36</v>
      </c>
      <c r="R111" s="50" t="s">
        <v>392</v>
      </c>
      <c r="S111" s="75" t="s">
        <v>389</v>
      </c>
      <c r="T111" s="442" t="s">
        <v>390</v>
      </c>
      <c r="U111" s="466"/>
      <c r="V111" s="192"/>
      <c r="W111" s="135">
        <v>2</v>
      </c>
      <c r="X111" s="84">
        <v>1</v>
      </c>
      <c r="Y111" s="84" t="s">
        <v>120</v>
      </c>
      <c r="Z111" s="151">
        <v>1</v>
      </c>
      <c r="AA111" s="137" t="s">
        <v>120</v>
      </c>
      <c r="AB111" s="84" t="s">
        <v>120</v>
      </c>
      <c r="AC111" s="84" t="s">
        <v>120</v>
      </c>
      <c r="AD111" s="85" t="s">
        <v>120</v>
      </c>
      <c r="AE111" s="135">
        <v>2</v>
      </c>
      <c r="AF111" s="84">
        <v>1</v>
      </c>
      <c r="AG111" s="84" t="s">
        <v>120</v>
      </c>
      <c r="AH111" s="151">
        <v>1</v>
      </c>
      <c r="AI111" s="137" t="s">
        <v>120</v>
      </c>
      <c r="AJ111" s="84" t="s">
        <v>120</v>
      </c>
      <c r="AK111" s="84" t="s">
        <v>120</v>
      </c>
      <c r="AL111" s="85" t="s">
        <v>120</v>
      </c>
      <c r="AM111" s="135"/>
      <c r="AN111" s="103"/>
      <c r="AO111" s="103"/>
      <c r="AP111" s="161"/>
      <c r="AQ111" s="168"/>
      <c r="AR111" s="104"/>
      <c r="AS111" s="104"/>
      <c r="AT111" s="143"/>
      <c r="AU111" s="148"/>
      <c r="AV111" s="104"/>
      <c r="AW111" s="104"/>
      <c r="AX111" s="143"/>
      <c r="AY111" s="139"/>
      <c r="AZ111" s="104"/>
      <c r="BA111" s="104"/>
      <c r="BB111" s="143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</row>
    <row r="112" spans="1:69" s="301" customFormat="1" ht="44.25" customHeight="1">
      <c r="A112" s="585" t="s">
        <v>370</v>
      </c>
      <c r="B112" s="75">
        <v>11</v>
      </c>
      <c r="C112" s="1042"/>
      <c r="D112" s="513"/>
      <c r="E112" s="516" t="s">
        <v>592</v>
      </c>
      <c r="F112" s="80">
        <v>1.5</v>
      </c>
      <c r="G112" s="26">
        <f t="shared" si="8"/>
        <v>54</v>
      </c>
      <c r="H112" s="295" t="s">
        <v>685</v>
      </c>
      <c r="I112" s="54"/>
      <c r="J112" s="55"/>
      <c r="K112" s="54"/>
      <c r="L112" s="384"/>
      <c r="M112" s="78">
        <f t="shared" si="9"/>
        <v>36</v>
      </c>
      <c r="N112" s="54" t="s">
        <v>120</v>
      </c>
      <c r="O112" s="54">
        <v>36</v>
      </c>
      <c r="P112" s="81" t="s">
        <v>120</v>
      </c>
      <c r="Q112" s="118">
        <f t="shared" si="10"/>
        <v>-36</v>
      </c>
      <c r="R112" s="281" t="s">
        <v>422</v>
      </c>
      <c r="S112" s="75"/>
      <c r="T112" s="252" t="s">
        <v>378</v>
      </c>
      <c r="U112" s="48"/>
      <c r="V112" s="17"/>
      <c r="W112" s="135">
        <v>2</v>
      </c>
      <c r="X112" s="84"/>
      <c r="Y112" s="84">
        <v>2</v>
      </c>
      <c r="Z112" s="85"/>
      <c r="AA112" s="245"/>
      <c r="AB112" s="84"/>
      <c r="AC112" s="84"/>
      <c r="AD112" s="85"/>
      <c r="AE112" s="135">
        <v>2</v>
      </c>
      <c r="AF112" s="84"/>
      <c r="AG112" s="84">
        <v>2</v>
      </c>
      <c r="AH112" s="151"/>
      <c r="AI112" s="137"/>
      <c r="AJ112" s="84"/>
      <c r="AK112" s="84"/>
      <c r="AL112" s="85"/>
      <c r="AM112" s="135"/>
      <c r="AN112" s="103"/>
      <c r="AO112" s="103"/>
      <c r="AP112" s="161"/>
      <c r="AQ112" s="168"/>
      <c r="AR112" s="104"/>
      <c r="AS112" s="104"/>
      <c r="AT112" s="143"/>
      <c r="AU112" s="148"/>
      <c r="AV112" s="104"/>
      <c r="AW112" s="104"/>
      <c r="AX112" s="143"/>
      <c r="AY112" s="139"/>
      <c r="AZ112" s="104"/>
      <c r="BA112" s="104"/>
      <c r="BB112" s="143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</row>
    <row r="113" spans="1:69" s="322" customFormat="1" ht="36.75" customHeight="1">
      <c r="A113" s="585" t="s">
        <v>370</v>
      </c>
      <c r="B113" s="75">
        <v>11</v>
      </c>
      <c r="C113" s="1042"/>
      <c r="D113" s="184"/>
      <c r="E113" s="516" t="s">
        <v>231</v>
      </c>
      <c r="F113" s="80">
        <v>2</v>
      </c>
      <c r="G113" s="26">
        <f t="shared" si="8"/>
        <v>72</v>
      </c>
      <c r="H113" s="295" t="s">
        <v>685</v>
      </c>
      <c r="I113" s="54"/>
      <c r="J113" s="55"/>
      <c r="K113" s="20" t="s">
        <v>680</v>
      </c>
      <c r="L113" s="384"/>
      <c r="M113" s="78">
        <f t="shared" si="9"/>
        <v>36</v>
      </c>
      <c r="N113" s="54">
        <v>28</v>
      </c>
      <c r="O113" s="54">
        <v>8</v>
      </c>
      <c r="P113" s="81" t="s">
        <v>120</v>
      </c>
      <c r="Q113" s="118">
        <f t="shared" si="10"/>
        <v>-36</v>
      </c>
      <c r="R113" s="50" t="s">
        <v>232</v>
      </c>
      <c r="S113" s="75"/>
      <c r="T113" s="252" t="s">
        <v>334</v>
      </c>
      <c r="U113" s="466"/>
      <c r="V113" s="17"/>
      <c r="W113" s="135">
        <v>2</v>
      </c>
      <c r="X113" s="84">
        <v>1.5</v>
      </c>
      <c r="Y113" s="84">
        <v>0.5</v>
      </c>
      <c r="Z113" s="85"/>
      <c r="AA113" s="245"/>
      <c r="AB113" s="84"/>
      <c r="AC113" s="84"/>
      <c r="AD113" s="85"/>
      <c r="AE113" s="135">
        <v>2</v>
      </c>
      <c r="AF113" s="84">
        <v>1.5</v>
      </c>
      <c r="AG113" s="84">
        <v>0.5</v>
      </c>
      <c r="AH113" s="151"/>
      <c r="AI113" s="137"/>
      <c r="AJ113" s="84"/>
      <c r="AK113" s="84"/>
      <c r="AL113" s="85"/>
      <c r="AM113" s="135"/>
      <c r="AN113" s="103"/>
      <c r="AO113" s="103"/>
      <c r="AP113" s="161"/>
      <c r="AQ113" s="168"/>
      <c r="AR113" s="104"/>
      <c r="AS113" s="104"/>
      <c r="AT113" s="143"/>
      <c r="AU113" s="148"/>
      <c r="AV113" s="104"/>
      <c r="AW113" s="104"/>
      <c r="AX113" s="143"/>
      <c r="AY113" s="139"/>
      <c r="AZ113" s="104"/>
      <c r="BA113" s="104"/>
      <c r="BB113" s="143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</row>
    <row r="114" spans="1:69" s="301" customFormat="1" ht="33.75" customHeight="1">
      <c r="A114" s="585" t="s">
        <v>370</v>
      </c>
      <c r="B114" s="75">
        <v>11</v>
      </c>
      <c r="C114" s="1042"/>
      <c r="D114" s="183"/>
      <c r="E114" s="591" t="s">
        <v>381</v>
      </c>
      <c r="F114" s="116">
        <v>4</v>
      </c>
      <c r="G114" s="26">
        <f t="shared" si="8"/>
        <v>144</v>
      </c>
      <c r="H114" s="295" t="s">
        <v>685</v>
      </c>
      <c r="I114" s="62"/>
      <c r="J114" s="62"/>
      <c r="K114" s="62"/>
      <c r="L114" s="387"/>
      <c r="M114" s="58">
        <f t="shared" si="9"/>
        <v>0</v>
      </c>
      <c r="N114" s="59"/>
      <c r="O114" s="59"/>
      <c r="P114" s="59"/>
      <c r="Q114" s="88">
        <f t="shared" si="10"/>
        <v>0</v>
      </c>
      <c r="R114" s="111" t="s">
        <v>558</v>
      </c>
      <c r="S114" s="75" t="s">
        <v>379</v>
      </c>
      <c r="T114" s="439" t="s">
        <v>380</v>
      </c>
      <c r="U114" s="464"/>
      <c r="V114" s="1"/>
      <c r="W114" s="126" t="s">
        <v>336</v>
      </c>
      <c r="X114" s="59" t="s">
        <v>336</v>
      </c>
      <c r="Y114" s="59" t="s">
        <v>336</v>
      </c>
      <c r="Z114" s="88" t="s">
        <v>336</v>
      </c>
      <c r="AA114" s="126" t="s">
        <v>336</v>
      </c>
      <c r="AB114" s="59" t="s">
        <v>336</v>
      </c>
      <c r="AC114" s="59" t="s">
        <v>336</v>
      </c>
      <c r="AD114" s="60" t="s">
        <v>336</v>
      </c>
      <c r="AE114" s="126" t="s">
        <v>336</v>
      </c>
      <c r="AF114" s="59" t="s">
        <v>336</v>
      </c>
      <c r="AG114" s="59" t="s">
        <v>336</v>
      </c>
      <c r="AH114" s="88" t="s">
        <v>336</v>
      </c>
      <c r="AI114" s="126"/>
      <c r="AJ114" s="59"/>
      <c r="AK114" s="59"/>
      <c r="AL114" s="60"/>
      <c r="AM114" s="144"/>
      <c r="AN114" s="105"/>
      <c r="AO114" s="105"/>
      <c r="AP114" s="162"/>
      <c r="AQ114" s="144"/>
      <c r="AR114" s="105"/>
      <c r="AS114" s="105"/>
      <c r="AT114" s="136"/>
      <c r="AU114" s="144"/>
      <c r="AV114" s="105"/>
      <c r="AW114" s="105"/>
      <c r="AX114" s="136"/>
      <c r="AY114" s="131"/>
      <c r="AZ114" s="105"/>
      <c r="BA114" s="105"/>
      <c r="BB114" s="136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s="301" customFormat="1" ht="39" customHeight="1" thickBot="1">
      <c r="A115" s="597" t="s">
        <v>370</v>
      </c>
      <c r="B115" s="526">
        <v>11</v>
      </c>
      <c r="C115" s="1043"/>
      <c r="D115" s="527"/>
      <c r="E115" s="609" t="s">
        <v>238</v>
      </c>
      <c r="F115" s="529">
        <v>1.5</v>
      </c>
      <c r="G115" s="482">
        <f t="shared" si="8"/>
        <v>54</v>
      </c>
      <c r="H115" s="481" t="s">
        <v>685</v>
      </c>
      <c r="I115" s="530"/>
      <c r="J115" s="531">
        <v>1</v>
      </c>
      <c r="K115" s="498" t="s">
        <v>680</v>
      </c>
      <c r="L115" s="384"/>
      <c r="M115" s="78">
        <f t="shared" si="9"/>
        <v>28</v>
      </c>
      <c r="N115" s="54">
        <v>24</v>
      </c>
      <c r="O115" s="54">
        <v>4</v>
      </c>
      <c r="P115" s="54"/>
      <c r="Q115" s="118">
        <f t="shared" si="10"/>
        <v>-28</v>
      </c>
      <c r="R115" s="50" t="s">
        <v>113</v>
      </c>
      <c r="S115" s="75"/>
      <c r="T115" s="252" t="s">
        <v>339</v>
      </c>
      <c r="U115" s="466"/>
      <c r="V115" s="192"/>
      <c r="W115" s="135">
        <v>1.5</v>
      </c>
      <c r="X115" s="84">
        <v>1.3</v>
      </c>
      <c r="Y115" s="84">
        <v>0.2</v>
      </c>
      <c r="Z115" s="151"/>
      <c r="AA115" s="137"/>
      <c r="AB115" s="84"/>
      <c r="AC115" s="84"/>
      <c r="AD115" s="85"/>
      <c r="AE115" s="135">
        <v>1.5</v>
      </c>
      <c r="AF115" s="84">
        <v>1.3</v>
      </c>
      <c r="AG115" s="84">
        <v>0.2</v>
      </c>
      <c r="AH115" s="151"/>
      <c r="AI115" s="137"/>
      <c r="AJ115" s="84"/>
      <c r="AK115" s="84"/>
      <c r="AL115" s="85"/>
      <c r="AM115" s="135"/>
      <c r="AN115" s="103"/>
      <c r="AO115" s="103"/>
      <c r="AP115" s="161"/>
      <c r="AQ115" s="168"/>
      <c r="AR115" s="104"/>
      <c r="AS115" s="104"/>
      <c r="AT115" s="143"/>
      <c r="AU115" s="148"/>
      <c r="AV115" s="104"/>
      <c r="AW115" s="104"/>
      <c r="AX115" s="143"/>
      <c r="AY115" s="139"/>
      <c r="AZ115" s="104"/>
      <c r="BA115" s="104"/>
      <c r="BB115" s="143"/>
      <c r="BC115" s="192"/>
      <c r="BD115" s="192"/>
      <c r="BE115" s="192"/>
      <c r="BF115" s="192"/>
      <c r="BG115" s="192"/>
      <c r="BH115" s="192"/>
      <c r="BI115" s="192"/>
      <c r="BJ115" s="192"/>
      <c r="BK115" s="192"/>
      <c r="BL115" s="192"/>
      <c r="BM115" s="192"/>
      <c r="BN115" s="192"/>
      <c r="BO115" s="192"/>
      <c r="BP115" s="192"/>
      <c r="BQ115" s="192"/>
    </row>
    <row r="116" spans="1:69" s="72" customFormat="1" ht="41.25" customHeight="1" thickTop="1">
      <c r="A116" s="610" t="s">
        <v>370</v>
      </c>
      <c r="B116" s="611">
        <v>12</v>
      </c>
      <c r="C116" s="1045" t="s">
        <v>683</v>
      </c>
      <c r="D116" s="612"/>
      <c r="E116" s="613" t="s">
        <v>702</v>
      </c>
      <c r="F116" s="614">
        <v>6</v>
      </c>
      <c r="G116" s="615">
        <f t="shared" si="8"/>
        <v>216</v>
      </c>
      <c r="H116" s="616" t="s">
        <v>686</v>
      </c>
      <c r="I116" s="617"/>
      <c r="J116" s="618"/>
      <c r="K116" s="619"/>
      <c r="L116" s="384"/>
      <c r="M116" s="78">
        <v>0</v>
      </c>
      <c r="N116" s="54"/>
      <c r="O116" s="54"/>
      <c r="P116" s="81" t="s">
        <v>120</v>
      </c>
      <c r="Q116" s="118">
        <v>216</v>
      </c>
      <c r="R116" s="111" t="s">
        <v>560</v>
      </c>
      <c r="S116" s="410" t="s">
        <v>326</v>
      </c>
      <c r="T116" s="411" t="s">
        <v>373</v>
      </c>
      <c r="U116" s="584"/>
      <c r="V116" s="1"/>
      <c r="W116" s="135" t="s">
        <v>120</v>
      </c>
      <c r="X116" s="84" t="s">
        <v>120</v>
      </c>
      <c r="Y116" s="84" t="s">
        <v>120</v>
      </c>
      <c r="Z116" s="151" t="s">
        <v>120</v>
      </c>
      <c r="AA116" s="137" t="s">
        <v>336</v>
      </c>
      <c r="AB116" s="84" t="s">
        <v>336</v>
      </c>
      <c r="AC116" s="84" t="s">
        <v>336</v>
      </c>
      <c r="AD116" s="85" t="s">
        <v>336</v>
      </c>
      <c r="AE116" s="148"/>
      <c r="AF116" s="84"/>
      <c r="AG116" s="84"/>
      <c r="AH116" s="151"/>
      <c r="AI116" s="137"/>
      <c r="AJ116" s="84"/>
      <c r="AK116" s="84"/>
      <c r="AL116" s="85"/>
      <c r="AM116" s="135"/>
      <c r="AN116" s="103"/>
      <c r="AO116" s="103"/>
      <c r="AP116" s="161"/>
      <c r="AQ116" s="168"/>
      <c r="AR116" s="104"/>
      <c r="AS116" s="104"/>
      <c r="AT116" s="143"/>
      <c r="AU116" s="148"/>
      <c r="AV116" s="104"/>
      <c r="AW116" s="104"/>
      <c r="AX116" s="143"/>
      <c r="AY116" s="139"/>
      <c r="AZ116" s="104"/>
      <c r="BA116" s="104"/>
      <c r="BB116" s="143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s="72" customFormat="1" ht="45.75" customHeight="1" thickBot="1">
      <c r="A117" s="596" t="s">
        <v>370</v>
      </c>
      <c r="B117" s="526">
        <v>12</v>
      </c>
      <c r="C117" s="1046"/>
      <c r="D117" s="527"/>
      <c r="E117" s="536" t="s">
        <v>703</v>
      </c>
      <c r="F117" s="537">
        <v>22.5</v>
      </c>
      <c r="G117" s="482">
        <f t="shared" si="8"/>
        <v>810</v>
      </c>
      <c r="H117" s="620" t="s">
        <v>696</v>
      </c>
      <c r="I117" s="538"/>
      <c r="J117" s="531"/>
      <c r="K117" s="621"/>
      <c r="L117" s="384"/>
      <c r="M117" s="78">
        <f>SUM(N117:P117)</f>
        <v>0</v>
      </c>
      <c r="N117" s="54"/>
      <c r="O117" s="54"/>
      <c r="P117" s="81" t="s">
        <v>120</v>
      </c>
      <c r="Q117" s="118">
        <f>L117-M117</f>
        <v>0</v>
      </c>
      <c r="R117" s="111" t="s">
        <v>558</v>
      </c>
      <c r="S117" s="75" t="s">
        <v>375</v>
      </c>
      <c r="T117" s="252" t="s">
        <v>376</v>
      </c>
      <c r="U117" s="584"/>
      <c r="V117" s="1"/>
      <c r="W117" s="135" t="s">
        <v>120</v>
      </c>
      <c r="X117" s="84" t="s">
        <v>120</v>
      </c>
      <c r="Y117" s="84" t="s">
        <v>120</v>
      </c>
      <c r="Z117" s="151" t="s">
        <v>120</v>
      </c>
      <c r="AA117" s="137" t="s">
        <v>336</v>
      </c>
      <c r="AB117" s="84" t="s">
        <v>336</v>
      </c>
      <c r="AC117" s="84" t="s">
        <v>336</v>
      </c>
      <c r="AD117" s="85" t="s">
        <v>336</v>
      </c>
      <c r="AE117" s="135" t="s">
        <v>120</v>
      </c>
      <c r="AF117" s="84" t="s">
        <v>120</v>
      </c>
      <c r="AG117" s="84" t="s">
        <v>120</v>
      </c>
      <c r="AH117" s="151" t="s">
        <v>120</v>
      </c>
      <c r="AI117" s="137" t="s">
        <v>336</v>
      </c>
      <c r="AJ117" s="84" t="s">
        <v>336</v>
      </c>
      <c r="AK117" s="84" t="s">
        <v>336</v>
      </c>
      <c r="AL117" s="85" t="s">
        <v>336</v>
      </c>
      <c r="AM117" s="135"/>
      <c r="AN117" s="103"/>
      <c r="AO117" s="103"/>
      <c r="AP117" s="161"/>
      <c r="AQ117" s="168"/>
      <c r="AR117" s="104"/>
      <c r="AS117" s="104"/>
      <c r="AT117" s="143"/>
      <c r="AU117" s="148"/>
      <c r="AV117" s="104"/>
      <c r="AW117" s="104"/>
      <c r="AX117" s="143"/>
      <c r="AY117" s="139"/>
      <c r="AZ117" s="104"/>
      <c r="BA117" s="104"/>
      <c r="BB117" s="143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s="743" customFormat="1" ht="35.25" customHeight="1" thickBot="1" thickTop="1">
      <c r="A118" s="787"/>
      <c r="B118" s="788"/>
      <c r="C118" s="789"/>
      <c r="D118" s="790"/>
      <c r="E118" s="849" t="s">
        <v>717</v>
      </c>
      <c r="F118" s="850"/>
      <c r="G118" s="851"/>
      <c r="H118" s="850"/>
      <c r="I118" s="852"/>
      <c r="J118" s="852"/>
      <c r="K118" s="853"/>
      <c r="L118" s="846"/>
      <c r="M118" s="746"/>
      <c r="N118" s="713"/>
      <c r="O118" s="713"/>
      <c r="P118" s="713"/>
      <c r="Q118" s="751"/>
      <c r="R118" s="744"/>
      <c r="S118" s="713"/>
      <c r="T118" s="745"/>
      <c r="U118" s="847"/>
      <c r="V118" s="715"/>
      <c r="W118" s="742"/>
      <c r="X118" s="713"/>
      <c r="Y118" s="713"/>
      <c r="Z118" s="750"/>
      <c r="AA118" s="746"/>
      <c r="AB118" s="713"/>
      <c r="AC118" s="713"/>
      <c r="AD118" s="750"/>
      <c r="AE118" s="742"/>
      <c r="AF118" s="713"/>
      <c r="AG118" s="713"/>
      <c r="AH118" s="751"/>
      <c r="AI118" s="742"/>
      <c r="AJ118" s="713"/>
      <c r="AK118" s="713"/>
      <c r="AL118" s="750"/>
      <c r="AM118" s="742"/>
      <c r="AN118" s="713"/>
      <c r="AO118" s="713"/>
      <c r="AP118" s="751"/>
      <c r="AQ118" s="742"/>
      <c r="AR118" s="713"/>
      <c r="AS118" s="713"/>
      <c r="AT118" s="750"/>
      <c r="AU118" s="742"/>
      <c r="AV118" s="713"/>
      <c r="AW118" s="713"/>
      <c r="AX118" s="750"/>
      <c r="AY118" s="746"/>
      <c r="AZ118" s="713"/>
      <c r="BA118" s="713"/>
      <c r="BB118" s="750"/>
      <c r="BC118" s="715"/>
      <c r="BD118" s="715"/>
      <c r="BE118" s="715"/>
      <c r="BF118" s="715"/>
      <c r="BG118" s="715"/>
      <c r="BH118" s="715"/>
      <c r="BI118" s="715"/>
      <c r="BJ118" s="715"/>
      <c r="BK118" s="715"/>
      <c r="BL118" s="715"/>
      <c r="BM118" s="715"/>
      <c r="BN118" s="715"/>
      <c r="BO118" s="715"/>
      <c r="BP118" s="715"/>
      <c r="BQ118" s="715"/>
    </row>
    <row r="119" spans="1:69" s="301" customFormat="1" ht="44.25" customHeight="1" thickTop="1">
      <c r="A119" s="503" t="s">
        <v>308</v>
      </c>
      <c r="B119" s="503">
        <v>9</v>
      </c>
      <c r="C119" s="1033" t="s">
        <v>861</v>
      </c>
      <c r="D119" s="533"/>
      <c r="E119" s="534" t="s">
        <v>313</v>
      </c>
      <c r="F119" s="535">
        <v>5</v>
      </c>
      <c r="G119" s="477">
        <f aca="true" t="shared" si="11" ref="G119:G137">F119*36</f>
        <v>180</v>
      </c>
      <c r="H119" s="476" t="s">
        <v>686</v>
      </c>
      <c r="I119" s="506"/>
      <c r="J119" s="507">
        <v>1</v>
      </c>
      <c r="K119" s="506"/>
      <c r="L119" s="382"/>
      <c r="M119" s="53">
        <f aca="true" t="shared" si="12" ref="M119:M137">SUM(N119:P119)</f>
        <v>90</v>
      </c>
      <c r="N119" s="54">
        <v>54</v>
      </c>
      <c r="O119" s="54"/>
      <c r="P119" s="54">
        <v>36</v>
      </c>
      <c r="Q119" s="56">
        <f aca="true" t="shared" si="13" ref="Q119:Q137">L119-M119</f>
        <v>-90</v>
      </c>
      <c r="R119" s="50" t="s">
        <v>314</v>
      </c>
      <c r="S119" s="73"/>
      <c r="T119" s="425" t="s">
        <v>312</v>
      </c>
      <c r="U119" s="466"/>
      <c r="V119" s="392"/>
      <c r="W119" s="125">
        <v>5</v>
      </c>
      <c r="X119" s="57">
        <v>3</v>
      </c>
      <c r="Y119" s="57"/>
      <c r="Z119" s="242">
        <v>2</v>
      </c>
      <c r="AA119" s="126"/>
      <c r="AB119" s="59"/>
      <c r="AC119" s="59"/>
      <c r="AD119" s="60"/>
      <c r="AE119" s="126"/>
      <c r="AF119" s="59"/>
      <c r="AG119" s="59"/>
      <c r="AH119" s="88"/>
      <c r="AI119" s="142"/>
      <c r="AJ119" s="72"/>
      <c r="AK119" s="72"/>
      <c r="AL119" s="134"/>
      <c r="AM119" s="142"/>
      <c r="AN119" s="72"/>
      <c r="AO119" s="72"/>
      <c r="AP119" s="160"/>
      <c r="AQ119" s="142"/>
      <c r="AR119" s="72"/>
      <c r="AS119" s="72"/>
      <c r="AT119" s="134"/>
      <c r="AU119" s="142"/>
      <c r="AV119" s="72"/>
      <c r="AW119" s="72"/>
      <c r="AX119" s="134"/>
      <c r="AY119" s="130"/>
      <c r="AZ119" s="72"/>
      <c r="BA119" s="72"/>
      <c r="BB119" s="134"/>
      <c r="BC119" s="392"/>
      <c r="BD119" s="392"/>
      <c r="BE119" s="392"/>
      <c r="BF119" s="392"/>
      <c r="BG119" s="392"/>
      <c r="BH119" s="392"/>
      <c r="BI119" s="392"/>
      <c r="BJ119" s="392"/>
      <c r="BK119" s="392"/>
      <c r="BL119" s="392"/>
      <c r="BM119" s="392"/>
      <c r="BN119" s="392"/>
      <c r="BO119" s="392"/>
      <c r="BP119" s="392"/>
      <c r="BQ119" s="392"/>
    </row>
    <row r="120" spans="1:69" s="301" customFormat="1" ht="44.25" customHeight="1">
      <c r="A120" s="39" t="s">
        <v>308</v>
      </c>
      <c r="B120" s="39">
        <v>9</v>
      </c>
      <c r="C120" s="1033"/>
      <c r="D120" s="183"/>
      <c r="E120" s="176" t="s">
        <v>318</v>
      </c>
      <c r="F120" s="61">
        <v>5</v>
      </c>
      <c r="G120" s="26">
        <f t="shared" si="11"/>
        <v>180</v>
      </c>
      <c r="H120" s="295" t="s">
        <v>686</v>
      </c>
      <c r="I120" s="28" t="s">
        <v>676</v>
      </c>
      <c r="J120" s="62">
        <v>1</v>
      </c>
      <c r="K120" s="62"/>
      <c r="L120" s="382"/>
      <c r="M120" s="58">
        <f t="shared" si="12"/>
        <v>72</v>
      </c>
      <c r="N120" s="59">
        <v>36</v>
      </c>
      <c r="O120" s="59"/>
      <c r="P120" s="59">
        <v>36</v>
      </c>
      <c r="Q120" s="88">
        <f t="shared" si="13"/>
        <v>-72</v>
      </c>
      <c r="R120" s="111" t="s">
        <v>558</v>
      </c>
      <c r="S120" s="73" t="s">
        <v>316</v>
      </c>
      <c r="T120" s="425" t="s">
        <v>317</v>
      </c>
      <c r="U120" s="464"/>
      <c r="V120" s="1"/>
      <c r="W120" s="126">
        <v>4</v>
      </c>
      <c r="X120" s="59">
        <v>2</v>
      </c>
      <c r="Y120" s="59"/>
      <c r="Z120" s="88">
        <v>2</v>
      </c>
      <c r="AA120" s="126"/>
      <c r="AB120" s="59"/>
      <c r="AC120" s="59"/>
      <c r="AD120" s="60"/>
      <c r="AE120" s="126"/>
      <c r="AF120" s="59"/>
      <c r="AG120" s="59"/>
      <c r="AH120" s="88"/>
      <c r="AI120" s="142"/>
      <c r="AJ120" s="72"/>
      <c r="AK120" s="72"/>
      <c r="AL120" s="134"/>
      <c r="AM120" s="142"/>
      <c r="AN120" s="72"/>
      <c r="AO120" s="72"/>
      <c r="AP120" s="160"/>
      <c r="AQ120" s="142"/>
      <c r="AR120" s="72"/>
      <c r="AS120" s="72"/>
      <c r="AT120" s="134"/>
      <c r="AU120" s="142"/>
      <c r="AV120" s="72"/>
      <c r="AW120" s="72"/>
      <c r="AX120" s="134"/>
      <c r="AY120" s="130"/>
      <c r="AZ120" s="72"/>
      <c r="BA120" s="72"/>
      <c r="BB120" s="134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s="301" customFormat="1" ht="44.25" customHeight="1">
      <c r="A121" s="39" t="s">
        <v>308</v>
      </c>
      <c r="B121" s="39">
        <v>9</v>
      </c>
      <c r="C121" s="1033"/>
      <c r="D121" s="183"/>
      <c r="E121" s="176" t="s">
        <v>322</v>
      </c>
      <c r="F121" s="61">
        <v>5</v>
      </c>
      <c r="G121" s="26">
        <f t="shared" si="11"/>
        <v>180</v>
      </c>
      <c r="H121" s="295" t="s">
        <v>684</v>
      </c>
      <c r="I121" s="62"/>
      <c r="J121" s="62">
        <v>1</v>
      </c>
      <c r="K121" s="62"/>
      <c r="L121" s="382"/>
      <c r="M121" s="58">
        <f t="shared" si="12"/>
        <v>72</v>
      </c>
      <c r="N121" s="59">
        <v>26</v>
      </c>
      <c r="O121" s="59"/>
      <c r="P121" s="59">
        <v>46</v>
      </c>
      <c r="Q121" s="88">
        <f t="shared" si="13"/>
        <v>-72</v>
      </c>
      <c r="R121" s="111" t="s">
        <v>559</v>
      </c>
      <c r="S121" s="74" t="s">
        <v>415</v>
      </c>
      <c r="T121" s="110" t="s">
        <v>321</v>
      </c>
      <c r="U121" s="464"/>
      <c r="V121" s="17"/>
      <c r="W121" s="126">
        <v>4</v>
      </c>
      <c r="X121" s="59">
        <v>1.5</v>
      </c>
      <c r="Y121" s="59"/>
      <c r="Z121" s="88">
        <v>2.5</v>
      </c>
      <c r="AA121" s="126"/>
      <c r="AB121" s="59"/>
      <c r="AC121" s="59"/>
      <c r="AD121" s="60"/>
      <c r="AE121" s="126"/>
      <c r="AF121" s="59"/>
      <c r="AG121" s="59"/>
      <c r="AH121" s="88"/>
      <c r="AI121" s="142"/>
      <c r="AJ121" s="72"/>
      <c r="AK121" s="72"/>
      <c r="AL121" s="134"/>
      <c r="AM121" s="142"/>
      <c r="AN121" s="72"/>
      <c r="AO121" s="72"/>
      <c r="AP121" s="160"/>
      <c r="AQ121" s="142"/>
      <c r="AR121" s="72"/>
      <c r="AS121" s="72"/>
      <c r="AT121" s="134"/>
      <c r="AU121" s="142"/>
      <c r="AV121" s="72"/>
      <c r="AW121" s="72"/>
      <c r="AX121" s="134"/>
      <c r="AY121" s="130"/>
      <c r="AZ121" s="72"/>
      <c r="BA121" s="72"/>
      <c r="BB121" s="134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</row>
    <row r="122" spans="1:69" s="301" customFormat="1" ht="44.25" customHeight="1">
      <c r="A122" s="39" t="s">
        <v>308</v>
      </c>
      <c r="B122" s="39">
        <v>9</v>
      </c>
      <c r="C122" s="1033"/>
      <c r="D122" s="183"/>
      <c r="E122" s="175" t="s">
        <v>164</v>
      </c>
      <c r="F122" s="23">
        <v>1</v>
      </c>
      <c r="G122" s="26">
        <f t="shared" si="11"/>
        <v>36</v>
      </c>
      <c r="H122" s="295" t="s">
        <v>684</v>
      </c>
      <c r="I122" s="20"/>
      <c r="J122" s="20"/>
      <c r="K122" s="20"/>
      <c r="L122" s="382"/>
      <c r="M122" s="67">
        <f t="shared" si="12"/>
        <v>18</v>
      </c>
      <c r="N122" s="66">
        <v>18</v>
      </c>
      <c r="O122" s="66"/>
      <c r="P122" s="66"/>
      <c r="Q122" s="90">
        <f t="shared" si="13"/>
        <v>-18</v>
      </c>
      <c r="R122" s="65" t="s">
        <v>324</v>
      </c>
      <c r="S122" s="75"/>
      <c r="T122" s="425" t="s">
        <v>323</v>
      </c>
      <c r="U122" s="465"/>
      <c r="V122" s="48"/>
      <c r="W122" s="126">
        <v>1</v>
      </c>
      <c r="X122" s="59">
        <v>1</v>
      </c>
      <c r="Y122" s="59"/>
      <c r="Z122" s="88"/>
      <c r="AA122" s="126"/>
      <c r="AB122" s="59"/>
      <c r="AC122" s="59"/>
      <c r="AD122" s="60"/>
      <c r="AE122" s="124"/>
      <c r="AF122" s="66"/>
      <c r="AG122" s="66"/>
      <c r="AH122" s="90"/>
      <c r="AI122" s="142"/>
      <c r="AJ122" s="72"/>
      <c r="AK122" s="72"/>
      <c r="AL122" s="134"/>
      <c r="AM122" s="142"/>
      <c r="AN122" s="72"/>
      <c r="AO122" s="72"/>
      <c r="AP122" s="160"/>
      <c r="AQ122" s="142"/>
      <c r="AR122" s="72"/>
      <c r="AS122" s="72"/>
      <c r="AT122" s="134"/>
      <c r="AU122" s="142"/>
      <c r="AV122" s="72"/>
      <c r="AW122" s="72"/>
      <c r="AX122" s="134"/>
      <c r="AY122" s="130"/>
      <c r="AZ122" s="72"/>
      <c r="BA122" s="72"/>
      <c r="BB122" s="134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</row>
    <row r="123" spans="1:69" s="301" customFormat="1" ht="44.25" customHeight="1">
      <c r="A123" s="39" t="s">
        <v>308</v>
      </c>
      <c r="B123" s="39">
        <v>9</v>
      </c>
      <c r="C123" s="1033"/>
      <c r="D123" s="183"/>
      <c r="E123" s="636" t="s">
        <v>347</v>
      </c>
      <c r="F123" s="23">
        <v>4.5</v>
      </c>
      <c r="G123" s="26">
        <f t="shared" si="11"/>
        <v>162</v>
      </c>
      <c r="H123" s="295" t="s">
        <v>684</v>
      </c>
      <c r="I123" s="20"/>
      <c r="J123" s="20">
        <v>1</v>
      </c>
      <c r="K123" s="62" t="s">
        <v>678</v>
      </c>
      <c r="L123" s="382"/>
      <c r="M123" s="67">
        <f t="shared" si="12"/>
        <v>64</v>
      </c>
      <c r="N123" s="66">
        <v>32</v>
      </c>
      <c r="O123" s="66"/>
      <c r="P123" s="66">
        <v>32</v>
      </c>
      <c r="Q123" s="90">
        <f t="shared" si="13"/>
        <v>-64</v>
      </c>
      <c r="R123" s="111" t="s">
        <v>558</v>
      </c>
      <c r="S123" s="73" t="s">
        <v>345</v>
      </c>
      <c r="T123" s="425" t="s">
        <v>346</v>
      </c>
      <c r="U123" s="464"/>
      <c r="V123" s="48"/>
      <c r="W123" s="126">
        <v>3.5</v>
      </c>
      <c r="X123" s="59">
        <v>1.8</v>
      </c>
      <c r="Y123" s="59"/>
      <c r="Z123" s="88">
        <v>1.7</v>
      </c>
      <c r="AA123" s="126"/>
      <c r="AB123" s="59"/>
      <c r="AC123" s="59"/>
      <c r="AD123" s="60"/>
      <c r="AE123" s="124"/>
      <c r="AF123" s="66"/>
      <c r="AG123" s="66"/>
      <c r="AH123" s="90"/>
      <c r="AI123" s="124"/>
      <c r="AJ123" s="72"/>
      <c r="AK123" s="72"/>
      <c r="AL123" s="134"/>
      <c r="AM123" s="142"/>
      <c r="AN123" s="72"/>
      <c r="AO123" s="72"/>
      <c r="AP123" s="160"/>
      <c r="AQ123" s="142"/>
      <c r="AR123" s="72"/>
      <c r="AS123" s="72"/>
      <c r="AT123" s="134"/>
      <c r="AU123" s="142"/>
      <c r="AV123" s="72"/>
      <c r="AW123" s="72"/>
      <c r="AX123" s="134"/>
      <c r="AY123" s="130"/>
      <c r="AZ123" s="72"/>
      <c r="BA123" s="72"/>
      <c r="BB123" s="134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</row>
    <row r="124" spans="1:69" s="301" customFormat="1" ht="44.25" customHeight="1">
      <c r="A124" s="39" t="s">
        <v>308</v>
      </c>
      <c r="B124" s="39">
        <v>9</v>
      </c>
      <c r="C124" s="1033"/>
      <c r="D124" s="183"/>
      <c r="E124" s="176" t="s">
        <v>357</v>
      </c>
      <c r="F124" s="23">
        <v>3.5</v>
      </c>
      <c r="G124" s="26">
        <f t="shared" si="11"/>
        <v>126</v>
      </c>
      <c r="H124" s="295" t="s">
        <v>685</v>
      </c>
      <c r="I124" s="20"/>
      <c r="J124" s="20">
        <v>1</v>
      </c>
      <c r="K124" s="20" t="s">
        <v>21</v>
      </c>
      <c r="L124" s="382"/>
      <c r="M124" s="67">
        <f t="shared" si="12"/>
        <v>44</v>
      </c>
      <c r="N124" s="66">
        <v>18</v>
      </c>
      <c r="O124" s="66"/>
      <c r="P124" s="66">
        <v>26</v>
      </c>
      <c r="Q124" s="90">
        <f t="shared" si="13"/>
        <v>-44</v>
      </c>
      <c r="R124" s="111" t="s">
        <v>558</v>
      </c>
      <c r="S124" s="73" t="s">
        <v>355</v>
      </c>
      <c r="T124" s="110" t="s">
        <v>356</v>
      </c>
      <c r="U124" s="464"/>
      <c r="V124" s="1"/>
      <c r="W124" s="126">
        <v>2.5</v>
      </c>
      <c r="X124" s="59">
        <v>1</v>
      </c>
      <c r="Y124" s="59"/>
      <c r="Z124" s="88">
        <v>1.5</v>
      </c>
      <c r="AA124" s="126"/>
      <c r="AB124" s="59"/>
      <c r="AC124" s="59"/>
      <c r="AD124" s="60"/>
      <c r="AE124" s="124"/>
      <c r="AF124" s="66"/>
      <c r="AG124" s="66"/>
      <c r="AH124" s="90"/>
      <c r="AI124" s="142"/>
      <c r="AJ124" s="72"/>
      <c r="AK124" s="72"/>
      <c r="AL124" s="134"/>
      <c r="AM124" s="142"/>
      <c r="AN124" s="72"/>
      <c r="AO124" s="72"/>
      <c r="AP124" s="160"/>
      <c r="AQ124" s="142"/>
      <c r="AR124" s="72"/>
      <c r="AS124" s="72"/>
      <c r="AT124" s="134"/>
      <c r="AU124" s="142"/>
      <c r="AV124" s="72"/>
      <c r="AW124" s="72"/>
      <c r="AX124" s="134"/>
      <c r="AY124" s="130"/>
      <c r="AZ124" s="72"/>
      <c r="BA124" s="72"/>
      <c r="BB124" s="134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s="322" customFormat="1" ht="44.25" customHeight="1">
      <c r="A125" s="39" t="s">
        <v>308</v>
      </c>
      <c r="B125" s="39">
        <v>9</v>
      </c>
      <c r="C125" s="1033"/>
      <c r="D125" s="183"/>
      <c r="E125" s="175" t="s">
        <v>354</v>
      </c>
      <c r="F125" s="23">
        <v>4.5</v>
      </c>
      <c r="G125" s="26">
        <f t="shared" si="11"/>
        <v>162</v>
      </c>
      <c r="H125" s="295" t="s">
        <v>685</v>
      </c>
      <c r="I125" s="20"/>
      <c r="J125" s="20">
        <v>1</v>
      </c>
      <c r="K125" s="62" t="s">
        <v>678</v>
      </c>
      <c r="L125" s="382"/>
      <c r="M125" s="67">
        <f t="shared" si="12"/>
        <v>54</v>
      </c>
      <c r="N125" s="66">
        <v>28</v>
      </c>
      <c r="O125" s="66"/>
      <c r="P125" s="66">
        <v>26</v>
      </c>
      <c r="Q125" s="90">
        <f t="shared" si="13"/>
        <v>-54</v>
      </c>
      <c r="R125" s="111" t="s">
        <v>558</v>
      </c>
      <c r="S125" s="73" t="s">
        <v>367</v>
      </c>
      <c r="T125" s="566" t="s">
        <v>368</v>
      </c>
      <c r="U125" s="464"/>
      <c r="V125" s="1"/>
      <c r="W125" s="126">
        <v>3</v>
      </c>
      <c r="X125" s="59">
        <v>1.5</v>
      </c>
      <c r="Y125" s="59"/>
      <c r="Z125" s="88">
        <v>1.5</v>
      </c>
      <c r="AA125" s="126"/>
      <c r="AB125" s="59"/>
      <c r="AC125" s="59"/>
      <c r="AD125" s="60"/>
      <c r="AE125" s="124"/>
      <c r="AF125" s="66"/>
      <c r="AG125" s="66"/>
      <c r="AH125" s="90"/>
      <c r="AI125" s="142"/>
      <c r="AJ125" s="72"/>
      <c r="AK125" s="72"/>
      <c r="AL125" s="134"/>
      <c r="AM125" s="142"/>
      <c r="AN125" s="72"/>
      <c r="AO125" s="72"/>
      <c r="AP125" s="160"/>
      <c r="AQ125" s="142"/>
      <c r="AR125" s="72"/>
      <c r="AS125" s="72"/>
      <c r="AT125" s="134"/>
      <c r="AU125" s="142"/>
      <c r="AV125" s="72"/>
      <c r="AW125" s="72"/>
      <c r="AX125" s="134"/>
      <c r="AY125" s="130"/>
      <c r="AZ125" s="72"/>
      <c r="BA125" s="72"/>
      <c r="BB125" s="134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s="301" customFormat="1" ht="44.25" customHeight="1" thickBot="1">
      <c r="A126" s="512" t="s">
        <v>308</v>
      </c>
      <c r="B126" s="512">
        <v>9</v>
      </c>
      <c r="C126" s="1034"/>
      <c r="D126" s="643"/>
      <c r="E126" s="539" t="s">
        <v>189</v>
      </c>
      <c r="F126" s="540">
        <v>1.5</v>
      </c>
      <c r="G126" s="482">
        <f t="shared" si="11"/>
        <v>54</v>
      </c>
      <c r="H126" s="481" t="s">
        <v>538</v>
      </c>
      <c r="I126" s="498"/>
      <c r="J126" s="498"/>
      <c r="K126" s="498" t="s">
        <v>680</v>
      </c>
      <c r="L126" s="382"/>
      <c r="M126" s="67">
        <f t="shared" si="12"/>
        <v>72</v>
      </c>
      <c r="N126" s="66"/>
      <c r="O126" s="66">
        <v>72</v>
      </c>
      <c r="P126" s="66"/>
      <c r="Q126" s="90">
        <f t="shared" si="13"/>
        <v>-72</v>
      </c>
      <c r="R126" s="281" t="s">
        <v>422</v>
      </c>
      <c r="S126" s="73"/>
      <c r="T126" s="437" t="s">
        <v>339</v>
      </c>
      <c r="U126" s="48"/>
      <c r="V126" s="17"/>
      <c r="W126" s="126">
        <v>2</v>
      </c>
      <c r="X126" s="59"/>
      <c r="Y126" s="59">
        <v>2</v>
      </c>
      <c r="Z126" s="88"/>
      <c r="AA126" s="126">
        <v>2</v>
      </c>
      <c r="AB126" s="59"/>
      <c r="AC126" s="59">
        <v>2</v>
      </c>
      <c r="AD126" s="60"/>
      <c r="AE126" s="124"/>
      <c r="AF126" s="66"/>
      <c r="AG126" s="66"/>
      <c r="AH126" s="90"/>
      <c r="AI126" s="142"/>
      <c r="AJ126" s="72"/>
      <c r="AK126" s="72"/>
      <c r="AL126" s="134"/>
      <c r="AM126" s="142"/>
      <c r="AN126" s="72"/>
      <c r="AO126" s="72"/>
      <c r="AP126" s="160"/>
      <c r="AQ126" s="142"/>
      <c r="AR126" s="72"/>
      <c r="AS126" s="72"/>
      <c r="AT126" s="134"/>
      <c r="AU126" s="142"/>
      <c r="AV126" s="72"/>
      <c r="AW126" s="72"/>
      <c r="AX126" s="134"/>
      <c r="AY126" s="130"/>
      <c r="AZ126" s="72"/>
      <c r="BA126" s="72"/>
      <c r="BB126" s="134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</row>
    <row r="127" spans="1:69" s="301" customFormat="1" ht="44.25" customHeight="1" thickTop="1">
      <c r="A127" s="503" t="s">
        <v>308</v>
      </c>
      <c r="B127" s="503">
        <v>10</v>
      </c>
      <c r="C127" s="1033" t="s">
        <v>861</v>
      </c>
      <c r="D127" s="533"/>
      <c r="E127" s="534" t="s">
        <v>329</v>
      </c>
      <c r="F127" s="535">
        <v>5</v>
      </c>
      <c r="G127" s="477">
        <f t="shared" si="11"/>
        <v>180</v>
      </c>
      <c r="H127" s="476" t="s">
        <v>686</v>
      </c>
      <c r="I127" s="506"/>
      <c r="J127" s="507">
        <v>1</v>
      </c>
      <c r="K127" s="506"/>
      <c r="L127" s="382"/>
      <c r="M127" s="53">
        <f t="shared" si="12"/>
        <v>54</v>
      </c>
      <c r="N127" s="54">
        <v>28</v>
      </c>
      <c r="O127" s="54"/>
      <c r="P127" s="54">
        <v>26</v>
      </c>
      <c r="Q127" s="56">
        <f t="shared" si="13"/>
        <v>-54</v>
      </c>
      <c r="R127" s="111" t="s">
        <v>560</v>
      </c>
      <c r="S127" s="73" t="s">
        <v>326</v>
      </c>
      <c r="T127" s="110" t="s">
        <v>328</v>
      </c>
      <c r="U127" s="464"/>
      <c r="V127" s="2"/>
      <c r="W127" s="77" t="s">
        <v>120</v>
      </c>
      <c r="X127" s="69" t="s">
        <v>120</v>
      </c>
      <c r="Y127" s="69" t="s">
        <v>120</v>
      </c>
      <c r="Z127" s="243" t="s">
        <v>120</v>
      </c>
      <c r="AA127" s="125">
        <v>3</v>
      </c>
      <c r="AB127" s="57">
        <v>1.5</v>
      </c>
      <c r="AC127" s="69"/>
      <c r="AD127" s="242">
        <v>1.5</v>
      </c>
      <c r="AE127" s="126"/>
      <c r="AF127" s="59"/>
      <c r="AG127" s="59"/>
      <c r="AH127" s="88"/>
      <c r="AI127" s="142"/>
      <c r="AJ127" s="72"/>
      <c r="AK127" s="72"/>
      <c r="AL127" s="134"/>
      <c r="AM127" s="142"/>
      <c r="AN127" s="72"/>
      <c r="AO127" s="72"/>
      <c r="AP127" s="160"/>
      <c r="AQ127" s="142"/>
      <c r="AR127" s="72"/>
      <c r="AS127" s="72"/>
      <c r="AT127" s="134"/>
      <c r="AU127" s="142"/>
      <c r="AV127" s="72"/>
      <c r="AW127" s="72"/>
      <c r="AX127" s="134"/>
      <c r="AY127" s="130"/>
      <c r="AZ127" s="72"/>
      <c r="BA127" s="72"/>
      <c r="BB127" s="134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s="301" customFormat="1" ht="44.25" customHeight="1">
      <c r="A128" s="39" t="s">
        <v>308</v>
      </c>
      <c r="B128" s="39">
        <v>10</v>
      </c>
      <c r="C128" s="1033"/>
      <c r="D128" s="183"/>
      <c r="E128" s="175" t="s">
        <v>165</v>
      </c>
      <c r="F128" s="23">
        <v>1</v>
      </c>
      <c r="G128" s="26">
        <f t="shared" si="11"/>
        <v>36</v>
      </c>
      <c r="H128" s="295" t="s">
        <v>686</v>
      </c>
      <c r="I128" s="20"/>
      <c r="J128" s="20"/>
      <c r="K128" s="20"/>
      <c r="L128" s="382"/>
      <c r="M128" s="67">
        <f t="shared" si="12"/>
        <v>18</v>
      </c>
      <c r="N128" s="66">
        <v>10</v>
      </c>
      <c r="O128" s="66">
        <v>8</v>
      </c>
      <c r="P128" s="66"/>
      <c r="Q128" s="90">
        <f t="shared" si="13"/>
        <v>-18</v>
      </c>
      <c r="R128" s="65" t="s">
        <v>324</v>
      </c>
      <c r="S128" s="73"/>
      <c r="T128" s="110" t="s">
        <v>325</v>
      </c>
      <c r="U128" s="465"/>
      <c r="V128" s="48"/>
      <c r="W128" s="126"/>
      <c r="X128" s="59"/>
      <c r="Y128" s="59"/>
      <c r="Z128" s="88"/>
      <c r="AA128" s="126">
        <v>1</v>
      </c>
      <c r="AB128" s="59">
        <v>0.5</v>
      </c>
      <c r="AC128" s="59">
        <v>0.5</v>
      </c>
      <c r="AD128" s="60"/>
      <c r="AE128" s="124"/>
      <c r="AF128" s="66"/>
      <c r="AG128" s="66"/>
      <c r="AH128" s="90"/>
      <c r="AI128" s="142"/>
      <c r="AJ128" s="72"/>
      <c r="AK128" s="72"/>
      <c r="AL128" s="134"/>
      <c r="AM128" s="142"/>
      <c r="AN128" s="72"/>
      <c r="AO128" s="72"/>
      <c r="AP128" s="160"/>
      <c r="AQ128" s="142"/>
      <c r="AR128" s="72"/>
      <c r="AS128" s="72"/>
      <c r="AT128" s="134"/>
      <c r="AU128" s="142"/>
      <c r="AV128" s="72"/>
      <c r="AW128" s="72"/>
      <c r="AX128" s="134"/>
      <c r="AY128" s="130"/>
      <c r="AZ128" s="72"/>
      <c r="BA128" s="72"/>
      <c r="BB128" s="134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</row>
    <row r="129" spans="1:69" s="322" customFormat="1" ht="44.25" customHeight="1">
      <c r="A129" s="39" t="s">
        <v>308</v>
      </c>
      <c r="B129" s="39">
        <v>10</v>
      </c>
      <c r="C129" s="1033"/>
      <c r="D129" s="183"/>
      <c r="E129" s="175" t="s">
        <v>360</v>
      </c>
      <c r="F129" s="23">
        <v>5</v>
      </c>
      <c r="G129" s="26">
        <f t="shared" si="11"/>
        <v>180</v>
      </c>
      <c r="H129" s="295" t="s">
        <v>684</v>
      </c>
      <c r="I129" s="20"/>
      <c r="J129" s="20">
        <v>1</v>
      </c>
      <c r="K129" s="62" t="s">
        <v>678</v>
      </c>
      <c r="L129" s="382"/>
      <c r="M129" s="67">
        <f t="shared" si="12"/>
        <v>48</v>
      </c>
      <c r="N129" s="66">
        <v>24</v>
      </c>
      <c r="O129" s="66"/>
      <c r="P129" s="66">
        <v>24</v>
      </c>
      <c r="Q129" s="90">
        <f t="shared" si="13"/>
        <v>-48</v>
      </c>
      <c r="R129" s="111" t="s">
        <v>558</v>
      </c>
      <c r="S129" s="73" t="s">
        <v>358</v>
      </c>
      <c r="T129" s="110" t="s">
        <v>369</v>
      </c>
      <c r="U129" s="464"/>
      <c r="V129" s="48"/>
      <c r="W129" s="126"/>
      <c r="X129" s="59"/>
      <c r="Y129" s="59"/>
      <c r="Z129" s="88"/>
      <c r="AA129" s="126">
        <v>2.8</v>
      </c>
      <c r="AB129" s="59">
        <v>1.4</v>
      </c>
      <c r="AC129" s="59"/>
      <c r="AD129" s="60">
        <v>1.4</v>
      </c>
      <c r="AE129" s="124"/>
      <c r="AF129" s="66"/>
      <c r="AG129" s="66"/>
      <c r="AH129" s="90"/>
      <c r="AI129" s="142"/>
      <c r="AJ129" s="72"/>
      <c r="AK129" s="72"/>
      <c r="AL129" s="134"/>
      <c r="AM129" s="142"/>
      <c r="AN129" s="72"/>
      <c r="AO129" s="72"/>
      <c r="AP129" s="160"/>
      <c r="AQ129" s="142"/>
      <c r="AR129" s="72"/>
      <c r="AS129" s="72"/>
      <c r="AT129" s="134"/>
      <c r="AU129" s="142"/>
      <c r="AV129" s="72"/>
      <c r="AW129" s="72"/>
      <c r="AX129" s="134"/>
      <c r="AY129" s="130"/>
      <c r="AZ129" s="72"/>
      <c r="BA129" s="72"/>
      <c r="BB129" s="134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</row>
    <row r="130" spans="1:69" s="322" customFormat="1" ht="44.25" customHeight="1">
      <c r="A130" s="39" t="s">
        <v>308</v>
      </c>
      <c r="B130" s="39">
        <v>10</v>
      </c>
      <c r="C130" s="1033"/>
      <c r="D130" s="183"/>
      <c r="E130" s="636" t="s">
        <v>350</v>
      </c>
      <c r="F130" s="23">
        <v>6</v>
      </c>
      <c r="G130" s="26">
        <f t="shared" si="11"/>
        <v>216</v>
      </c>
      <c r="H130" s="295" t="s">
        <v>684</v>
      </c>
      <c r="I130" s="20"/>
      <c r="J130" s="20">
        <v>1</v>
      </c>
      <c r="K130" s="62" t="s">
        <v>678</v>
      </c>
      <c r="L130" s="382"/>
      <c r="M130" s="67">
        <f t="shared" si="12"/>
        <v>90</v>
      </c>
      <c r="N130" s="66">
        <v>36</v>
      </c>
      <c r="O130" s="66">
        <v>18</v>
      </c>
      <c r="P130" s="66">
        <v>36</v>
      </c>
      <c r="Q130" s="90">
        <f t="shared" si="13"/>
        <v>-90</v>
      </c>
      <c r="R130" s="111" t="s">
        <v>558</v>
      </c>
      <c r="S130" s="73" t="s">
        <v>348</v>
      </c>
      <c r="T130" s="110" t="s">
        <v>349</v>
      </c>
      <c r="U130" s="464"/>
      <c r="V130" s="1"/>
      <c r="W130" s="126"/>
      <c r="X130" s="59"/>
      <c r="Y130" s="59"/>
      <c r="Z130" s="88"/>
      <c r="AA130" s="126">
        <v>5</v>
      </c>
      <c r="AB130" s="59">
        <v>2</v>
      </c>
      <c r="AC130" s="59">
        <v>1</v>
      </c>
      <c r="AD130" s="60">
        <v>2</v>
      </c>
      <c r="AE130" s="124"/>
      <c r="AF130" s="66"/>
      <c r="AG130" s="66"/>
      <c r="AH130" s="90"/>
      <c r="AI130" s="124"/>
      <c r="AJ130" s="72"/>
      <c r="AK130" s="72"/>
      <c r="AL130" s="134"/>
      <c r="AM130" s="142"/>
      <c r="AN130" s="72"/>
      <c r="AO130" s="72"/>
      <c r="AP130" s="160"/>
      <c r="AQ130" s="142"/>
      <c r="AR130" s="72"/>
      <c r="AS130" s="72"/>
      <c r="AT130" s="134"/>
      <c r="AU130" s="142"/>
      <c r="AV130" s="72"/>
      <c r="AW130" s="72"/>
      <c r="AX130" s="134"/>
      <c r="AY130" s="130"/>
      <c r="AZ130" s="72"/>
      <c r="BA130" s="72"/>
      <c r="BB130" s="134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1:69" s="301" customFormat="1" ht="44.25" customHeight="1">
      <c r="A131" s="39" t="s">
        <v>308</v>
      </c>
      <c r="B131" s="39">
        <v>10</v>
      </c>
      <c r="C131" s="1033"/>
      <c r="D131" s="183"/>
      <c r="E131" s="636" t="s">
        <v>342</v>
      </c>
      <c r="F131" s="27">
        <v>8</v>
      </c>
      <c r="G131" s="26">
        <f t="shared" si="11"/>
        <v>288</v>
      </c>
      <c r="H131" s="295" t="s">
        <v>684</v>
      </c>
      <c r="I131" s="28" t="s">
        <v>676</v>
      </c>
      <c r="J131" s="20">
        <v>2</v>
      </c>
      <c r="K131" s="20"/>
      <c r="L131" s="382"/>
      <c r="M131" s="67">
        <f t="shared" si="12"/>
        <v>108</v>
      </c>
      <c r="N131" s="66">
        <v>54</v>
      </c>
      <c r="O131" s="66"/>
      <c r="P131" s="66">
        <v>54</v>
      </c>
      <c r="Q131" s="90">
        <f t="shared" si="13"/>
        <v>-108</v>
      </c>
      <c r="R131" s="111" t="s">
        <v>558</v>
      </c>
      <c r="S131" s="73" t="s">
        <v>340</v>
      </c>
      <c r="T131" s="110" t="s">
        <v>341</v>
      </c>
      <c r="U131" s="464"/>
      <c r="V131" s="398"/>
      <c r="W131" s="126"/>
      <c r="X131" s="59"/>
      <c r="Y131" s="59"/>
      <c r="Z131" s="88"/>
      <c r="AA131" s="126">
        <v>6</v>
      </c>
      <c r="AB131" s="59">
        <v>3</v>
      </c>
      <c r="AC131" s="59"/>
      <c r="AD131" s="60">
        <v>3</v>
      </c>
      <c r="AE131" s="124"/>
      <c r="AF131" s="66"/>
      <c r="AG131" s="66"/>
      <c r="AH131" s="90"/>
      <c r="AI131" s="124"/>
      <c r="AJ131" s="72"/>
      <c r="AK131" s="72"/>
      <c r="AL131" s="134"/>
      <c r="AM131" s="142"/>
      <c r="AN131" s="72"/>
      <c r="AO131" s="72"/>
      <c r="AP131" s="160"/>
      <c r="AQ131" s="142"/>
      <c r="AR131" s="72"/>
      <c r="AS131" s="72"/>
      <c r="AT131" s="134"/>
      <c r="AU131" s="142"/>
      <c r="AV131" s="72"/>
      <c r="AW131" s="72"/>
      <c r="AX131" s="134"/>
      <c r="AY131" s="130"/>
      <c r="AZ131" s="72"/>
      <c r="BA131" s="72"/>
      <c r="BB131" s="134"/>
      <c r="BC131" s="398"/>
      <c r="BD131" s="398"/>
      <c r="BE131" s="398"/>
      <c r="BF131" s="398"/>
      <c r="BG131" s="398"/>
      <c r="BH131" s="398"/>
      <c r="BI131" s="398"/>
      <c r="BJ131" s="398"/>
      <c r="BK131" s="398"/>
      <c r="BL131" s="398"/>
      <c r="BM131" s="398"/>
      <c r="BN131" s="398"/>
      <c r="BO131" s="398"/>
      <c r="BP131" s="398"/>
      <c r="BQ131" s="398"/>
    </row>
    <row r="132" spans="1:69" s="322" customFormat="1" ht="44.25" customHeight="1">
      <c r="A132" s="39" t="s">
        <v>308</v>
      </c>
      <c r="B132" s="39">
        <v>10</v>
      </c>
      <c r="C132" s="1033"/>
      <c r="D132" s="183"/>
      <c r="E132" s="175" t="s">
        <v>167</v>
      </c>
      <c r="F132" s="23">
        <v>1</v>
      </c>
      <c r="G132" s="26">
        <f t="shared" si="11"/>
        <v>36</v>
      </c>
      <c r="H132" s="295" t="s">
        <v>685</v>
      </c>
      <c r="I132" s="20"/>
      <c r="J132" s="20"/>
      <c r="K132" s="20"/>
      <c r="L132" s="382"/>
      <c r="M132" s="67">
        <f t="shared" si="12"/>
        <v>12</v>
      </c>
      <c r="N132" s="66">
        <v>12</v>
      </c>
      <c r="O132" s="66"/>
      <c r="P132" s="66"/>
      <c r="Q132" s="90">
        <f t="shared" si="13"/>
        <v>-12</v>
      </c>
      <c r="R132" s="111" t="s">
        <v>560</v>
      </c>
      <c r="S132" s="73" t="s">
        <v>326</v>
      </c>
      <c r="T132" s="110" t="s">
        <v>327</v>
      </c>
      <c r="U132" s="464"/>
      <c r="V132" s="2"/>
      <c r="W132" s="126"/>
      <c r="X132" s="59"/>
      <c r="Y132" s="59"/>
      <c r="Z132" s="88"/>
      <c r="AA132" s="126">
        <v>0.7</v>
      </c>
      <c r="AB132" s="59">
        <v>0.7</v>
      </c>
      <c r="AC132" s="59"/>
      <c r="AD132" s="60"/>
      <c r="AE132" s="124"/>
      <c r="AF132" s="66"/>
      <c r="AG132" s="66"/>
      <c r="AH132" s="90"/>
      <c r="AI132" s="142"/>
      <c r="AJ132" s="72"/>
      <c r="AK132" s="72"/>
      <c r="AL132" s="134"/>
      <c r="AM132" s="142"/>
      <c r="AN132" s="72"/>
      <c r="AO132" s="72"/>
      <c r="AP132" s="160"/>
      <c r="AQ132" s="142"/>
      <c r="AR132" s="72"/>
      <c r="AS132" s="72"/>
      <c r="AT132" s="134"/>
      <c r="AU132" s="142"/>
      <c r="AV132" s="72"/>
      <c r="AW132" s="72"/>
      <c r="AX132" s="134"/>
      <c r="AY132" s="130"/>
      <c r="AZ132" s="72"/>
      <c r="BA132" s="72"/>
      <c r="BB132" s="134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s="301" customFormat="1" ht="44.25" customHeight="1">
      <c r="A133" s="39" t="s">
        <v>308</v>
      </c>
      <c r="B133" s="39">
        <v>10</v>
      </c>
      <c r="C133" s="1033"/>
      <c r="D133" s="183"/>
      <c r="E133" s="175" t="s">
        <v>353</v>
      </c>
      <c r="F133" s="23">
        <v>3</v>
      </c>
      <c r="G133" s="26">
        <f t="shared" si="11"/>
        <v>108</v>
      </c>
      <c r="H133" s="295" t="s">
        <v>685</v>
      </c>
      <c r="I133" s="20"/>
      <c r="J133" s="20">
        <v>1</v>
      </c>
      <c r="K133" s="20" t="s">
        <v>21</v>
      </c>
      <c r="L133" s="382"/>
      <c r="M133" s="67">
        <f t="shared" si="12"/>
        <v>54</v>
      </c>
      <c r="N133" s="66">
        <v>28</v>
      </c>
      <c r="O133" s="66"/>
      <c r="P133" s="66">
        <v>26</v>
      </c>
      <c r="Q133" s="90">
        <f t="shared" si="13"/>
        <v>-54</v>
      </c>
      <c r="R133" s="111" t="s">
        <v>558</v>
      </c>
      <c r="S133" s="73" t="s">
        <v>351</v>
      </c>
      <c r="T133" s="425" t="s">
        <v>352</v>
      </c>
      <c r="U133" s="464"/>
      <c r="V133" s="48"/>
      <c r="W133" s="126"/>
      <c r="X133" s="59"/>
      <c r="Y133" s="59"/>
      <c r="Z133" s="88"/>
      <c r="AA133" s="126">
        <v>3</v>
      </c>
      <c r="AB133" s="59">
        <v>1.5</v>
      </c>
      <c r="AC133" s="59"/>
      <c r="AD133" s="60">
        <v>1.5</v>
      </c>
      <c r="AE133" s="124"/>
      <c r="AF133" s="66"/>
      <c r="AG133" s="66"/>
      <c r="AH133" s="90"/>
      <c r="AI133" s="142"/>
      <c r="AJ133" s="72"/>
      <c r="AK133" s="72"/>
      <c r="AL133" s="134"/>
      <c r="AM133" s="142"/>
      <c r="AN133" s="72"/>
      <c r="AO133" s="72"/>
      <c r="AP133" s="160"/>
      <c r="AQ133" s="142"/>
      <c r="AR133" s="72"/>
      <c r="AS133" s="72"/>
      <c r="AT133" s="134"/>
      <c r="AU133" s="142"/>
      <c r="AV133" s="72"/>
      <c r="AW133" s="72"/>
      <c r="AX133" s="134"/>
      <c r="AY133" s="130"/>
      <c r="AZ133" s="72"/>
      <c r="BA133" s="72"/>
      <c r="BB133" s="134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</row>
    <row r="134" spans="1:69" s="301" customFormat="1" ht="44.25" customHeight="1">
      <c r="A134" s="39" t="s">
        <v>308</v>
      </c>
      <c r="B134" s="39">
        <v>10</v>
      </c>
      <c r="C134" s="1033"/>
      <c r="D134" s="183"/>
      <c r="E134" s="175" t="s">
        <v>189</v>
      </c>
      <c r="F134" s="23">
        <v>1.5</v>
      </c>
      <c r="G134" s="26">
        <f t="shared" si="11"/>
        <v>54</v>
      </c>
      <c r="H134" s="295" t="s">
        <v>685</v>
      </c>
      <c r="I134" s="20"/>
      <c r="J134" s="20"/>
      <c r="K134" s="20"/>
      <c r="L134" s="382"/>
      <c r="M134" s="67">
        <f t="shared" si="12"/>
        <v>72</v>
      </c>
      <c r="N134" s="66"/>
      <c r="O134" s="66">
        <v>72</v>
      </c>
      <c r="P134" s="66"/>
      <c r="Q134" s="90">
        <f t="shared" si="13"/>
        <v>-72</v>
      </c>
      <c r="R134" s="281" t="s">
        <v>422</v>
      </c>
      <c r="S134" s="73"/>
      <c r="T134" s="425" t="s">
        <v>339</v>
      </c>
      <c r="U134" s="48"/>
      <c r="V134" s="17"/>
      <c r="W134" s="126">
        <v>2</v>
      </c>
      <c r="X134" s="59"/>
      <c r="Y134" s="59">
        <v>2</v>
      </c>
      <c r="Z134" s="88"/>
      <c r="AA134" s="126">
        <v>2</v>
      </c>
      <c r="AB134" s="59"/>
      <c r="AC134" s="59">
        <v>2</v>
      </c>
      <c r="AD134" s="60"/>
      <c r="AE134" s="124"/>
      <c r="AF134" s="66"/>
      <c r="AG134" s="66"/>
      <c r="AH134" s="90"/>
      <c r="AI134" s="142"/>
      <c r="AJ134" s="72"/>
      <c r="AK134" s="72"/>
      <c r="AL134" s="134"/>
      <c r="AM134" s="142"/>
      <c r="AN134" s="72"/>
      <c r="AO134" s="72"/>
      <c r="AP134" s="160"/>
      <c r="AQ134" s="142"/>
      <c r="AR134" s="72"/>
      <c r="AS134" s="72"/>
      <c r="AT134" s="134"/>
      <c r="AU134" s="142"/>
      <c r="AV134" s="72"/>
      <c r="AW134" s="72"/>
      <c r="AX134" s="134"/>
      <c r="AY134" s="130"/>
      <c r="AZ134" s="72"/>
      <c r="BA134" s="72"/>
      <c r="BB134" s="134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</row>
    <row r="135" spans="1:69" s="301" customFormat="1" ht="44.25" customHeight="1" thickBot="1">
      <c r="A135" s="555" t="s">
        <v>308</v>
      </c>
      <c r="B135" s="555">
        <v>10</v>
      </c>
      <c r="C135" s="1033"/>
      <c r="D135" s="645"/>
      <c r="E135" s="622" t="s">
        <v>160</v>
      </c>
      <c r="F135" s="623">
        <v>1</v>
      </c>
      <c r="G135" s="489">
        <f t="shared" si="11"/>
        <v>36</v>
      </c>
      <c r="H135" s="488" t="s">
        <v>685</v>
      </c>
      <c r="I135" s="561"/>
      <c r="J135" s="561">
        <v>1</v>
      </c>
      <c r="K135" s="561"/>
      <c r="L135" s="382"/>
      <c r="M135" s="67">
        <f t="shared" si="12"/>
        <v>18</v>
      </c>
      <c r="N135" s="66">
        <v>18</v>
      </c>
      <c r="O135" s="66"/>
      <c r="P135" s="66"/>
      <c r="Q135" s="90">
        <f t="shared" si="13"/>
        <v>-18</v>
      </c>
      <c r="R135" s="65" t="s">
        <v>311</v>
      </c>
      <c r="S135" s="73"/>
      <c r="T135" s="110" t="s">
        <v>310</v>
      </c>
      <c r="U135" s="465"/>
      <c r="V135" s="2"/>
      <c r="W135" s="126"/>
      <c r="X135" s="59"/>
      <c r="Y135" s="59"/>
      <c r="Z135" s="88"/>
      <c r="AA135" s="126">
        <v>1</v>
      </c>
      <c r="AB135" s="59">
        <v>1</v>
      </c>
      <c r="AC135" s="59"/>
      <c r="AD135" s="60"/>
      <c r="AE135" s="124"/>
      <c r="AF135" s="66"/>
      <c r="AG135" s="66"/>
      <c r="AH135" s="90"/>
      <c r="AI135" s="142"/>
      <c r="AJ135" s="72"/>
      <c r="AK135" s="72"/>
      <c r="AL135" s="134"/>
      <c r="AM135" s="142"/>
      <c r="AN135" s="72"/>
      <c r="AO135" s="72"/>
      <c r="AP135" s="160"/>
      <c r="AQ135" s="142"/>
      <c r="AR135" s="72"/>
      <c r="AS135" s="72"/>
      <c r="AT135" s="134"/>
      <c r="AU135" s="142"/>
      <c r="AV135" s="72"/>
      <c r="AW135" s="72"/>
      <c r="AX135" s="134"/>
      <c r="AY135" s="130"/>
      <c r="AZ135" s="72"/>
      <c r="BA135" s="72"/>
      <c r="BB135" s="134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s="72" customFormat="1" ht="48.75" customHeight="1" thickTop="1">
      <c r="A136" s="624" t="s">
        <v>331</v>
      </c>
      <c r="B136" s="625">
        <v>12</v>
      </c>
      <c r="C136" s="1045" t="s">
        <v>332</v>
      </c>
      <c r="D136" s="626"/>
      <c r="E136" s="627" t="s">
        <v>700</v>
      </c>
      <c r="F136" s="445">
        <v>12</v>
      </c>
      <c r="G136" s="493">
        <f t="shared" si="11"/>
        <v>432</v>
      </c>
      <c r="H136" s="545" t="s">
        <v>686</v>
      </c>
      <c r="I136" s="446"/>
      <c r="J136" s="446"/>
      <c r="K136" s="452"/>
      <c r="L136" s="382"/>
      <c r="M136" s="67">
        <f t="shared" si="12"/>
        <v>0</v>
      </c>
      <c r="N136" s="66"/>
      <c r="O136" s="66"/>
      <c r="P136" s="66"/>
      <c r="Q136" s="90">
        <f t="shared" si="13"/>
        <v>0</v>
      </c>
      <c r="R136" s="111" t="s">
        <v>560</v>
      </c>
      <c r="S136" s="410" t="s">
        <v>326</v>
      </c>
      <c r="T136" s="583" t="s">
        <v>526</v>
      </c>
      <c r="U136" s="584"/>
      <c r="V136" s="48"/>
      <c r="W136" s="126" t="s">
        <v>336</v>
      </c>
      <c r="X136" s="59" t="s">
        <v>336</v>
      </c>
      <c r="Y136" s="59" t="s">
        <v>336</v>
      </c>
      <c r="Z136" s="88" t="s">
        <v>336</v>
      </c>
      <c r="AA136" s="144"/>
      <c r="AB136" s="105"/>
      <c r="AC136" s="105"/>
      <c r="AD136" s="136"/>
      <c r="AE136" s="124" t="s">
        <v>336</v>
      </c>
      <c r="AF136" s="66" t="s">
        <v>336</v>
      </c>
      <c r="AG136" s="66" t="s">
        <v>336</v>
      </c>
      <c r="AH136" s="90" t="s">
        <v>336</v>
      </c>
      <c r="AI136" s="142"/>
      <c r="AL136" s="134"/>
      <c r="AM136" s="142"/>
      <c r="AP136" s="160"/>
      <c r="AQ136" s="142"/>
      <c r="AT136" s="134"/>
      <c r="AU136" s="142"/>
      <c r="AX136" s="134"/>
      <c r="AY136" s="130"/>
      <c r="BB136" s="134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</row>
    <row r="137" spans="1:69" s="72" customFormat="1" ht="49.5" customHeight="1" thickBot="1">
      <c r="A137" s="628" t="s">
        <v>331</v>
      </c>
      <c r="B137" s="629">
        <v>12</v>
      </c>
      <c r="C137" s="1046"/>
      <c r="D137" s="646"/>
      <c r="E137" s="630" t="s">
        <v>701</v>
      </c>
      <c r="F137" s="631">
        <v>21</v>
      </c>
      <c r="G137" s="632">
        <f t="shared" si="11"/>
        <v>756</v>
      </c>
      <c r="H137" s="633" t="s">
        <v>696</v>
      </c>
      <c r="I137" s="634"/>
      <c r="J137" s="634"/>
      <c r="K137" s="635"/>
      <c r="L137" s="382"/>
      <c r="M137" s="67">
        <f t="shared" si="12"/>
        <v>0</v>
      </c>
      <c r="N137" s="66"/>
      <c r="O137" s="66"/>
      <c r="P137" s="66"/>
      <c r="Q137" s="90">
        <f t="shared" si="13"/>
        <v>0</v>
      </c>
      <c r="R137" s="111" t="s">
        <v>558</v>
      </c>
      <c r="S137" s="73" t="s">
        <v>337</v>
      </c>
      <c r="T137" s="438" t="s">
        <v>339</v>
      </c>
      <c r="U137" s="584"/>
      <c r="V137" s="397"/>
      <c r="W137" s="126" t="s">
        <v>336</v>
      </c>
      <c r="X137" s="59" t="s">
        <v>336</v>
      </c>
      <c r="Y137" s="59" t="s">
        <v>336</v>
      </c>
      <c r="Z137" s="88" t="s">
        <v>336</v>
      </c>
      <c r="AA137" s="144"/>
      <c r="AB137" s="105"/>
      <c r="AC137" s="105"/>
      <c r="AD137" s="136"/>
      <c r="AE137" s="124" t="s">
        <v>336</v>
      </c>
      <c r="AF137" s="66" t="s">
        <v>336</v>
      </c>
      <c r="AG137" s="66" t="s">
        <v>336</v>
      </c>
      <c r="AH137" s="90" t="s">
        <v>336</v>
      </c>
      <c r="AI137" s="142"/>
      <c r="AL137" s="134"/>
      <c r="AM137" s="142"/>
      <c r="AP137" s="160"/>
      <c r="AQ137" s="142"/>
      <c r="AT137" s="134"/>
      <c r="AU137" s="142"/>
      <c r="AX137" s="134"/>
      <c r="AY137" s="130"/>
      <c r="BB137" s="134"/>
      <c r="BC137" s="397"/>
      <c r="BD137" s="397"/>
      <c r="BE137" s="397"/>
      <c r="BF137" s="397"/>
      <c r="BG137" s="397"/>
      <c r="BH137" s="397"/>
      <c r="BI137" s="397"/>
      <c r="BJ137" s="397"/>
      <c r="BK137" s="397"/>
      <c r="BL137" s="397"/>
      <c r="BM137" s="397"/>
      <c r="BN137" s="397"/>
      <c r="BO137" s="397"/>
      <c r="BP137" s="397"/>
      <c r="BQ137" s="397"/>
    </row>
    <row r="138" ht="18.75" thickTop="1">
      <c r="D138" s="647"/>
    </row>
    <row r="139" ht="18">
      <c r="D139" s="647"/>
    </row>
    <row r="140" ht="18">
      <c r="D140" s="647"/>
    </row>
    <row r="141" ht="18">
      <c r="D141" s="647"/>
    </row>
    <row r="142" ht="18">
      <c r="D142" s="647"/>
    </row>
    <row r="143" ht="18">
      <c r="D143" s="647"/>
    </row>
    <row r="144" ht="18">
      <c r="D144" s="647"/>
    </row>
    <row r="145" ht="18">
      <c r="D145" s="647"/>
    </row>
    <row r="146" ht="18">
      <c r="D146" s="647"/>
    </row>
    <row r="147" ht="18">
      <c r="D147" s="647"/>
    </row>
    <row r="148" ht="18">
      <c r="D148" s="647"/>
    </row>
    <row r="149" ht="18">
      <c r="D149" s="647"/>
    </row>
    <row r="150" ht="18">
      <c r="D150" s="647"/>
    </row>
    <row r="151" ht="18">
      <c r="D151" s="647"/>
    </row>
    <row r="152" ht="18">
      <c r="D152" s="647"/>
    </row>
    <row r="153" ht="18">
      <c r="D153" s="647"/>
    </row>
    <row r="154" ht="18">
      <c r="D154" s="647"/>
    </row>
    <row r="155" ht="18">
      <c r="D155" s="647"/>
    </row>
    <row r="156" ht="18">
      <c r="D156" s="647"/>
    </row>
    <row r="157" ht="18">
      <c r="D157" s="647"/>
    </row>
    <row r="158" ht="18">
      <c r="D158" s="647"/>
    </row>
    <row r="159" ht="18">
      <c r="D159" s="647"/>
    </row>
    <row r="160" ht="18">
      <c r="D160" s="647"/>
    </row>
    <row r="161" ht="18">
      <c r="D161" s="647"/>
    </row>
    <row r="162" ht="18">
      <c r="D162" s="647"/>
    </row>
    <row r="163" ht="18">
      <c r="D163" s="647"/>
    </row>
    <row r="164" ht="18">
      <c r="D164" s="647"/>
    </row>
    <row r="165" ht="18">
      <c r="D165" s="647"/>
    </row>
    <row r="166" ht="18">
      <c r="D166" s="647"/>
    </row>
    <row r="167" ht="18">
      <c r="D167" s="647"/>
    </row>
    <row r="168" ht="18">
      <c r="D168" s="647"/>
    </row>
    <row r="169" ht="18">
      <c r="D169" s="647"/>
    </row>
    <row r="170" ht="18">
      <c r="D170" s="647"/>
    </row>
    <row r="171" ht="18">
      <c r="D171" s="647"/>
    </row>
    <row r="172" ht="18">
      <c r="D172" s="647"/>
    </row>
    <row r="173" ht="18">
      <c r="D173" s="647"/>
    </row>
    <row r="174" ht="18">
      <c r="D174" s="647"/>
    </row>
    <row r="175" ht="18">
      <c r="D175" s="647"/>
    </row>
    <row r="176" ht="18">
      <c r="D176" s="647"/>
    </row>
    <row r="177" ht="18">
      <c r="D177" s="647"/>
    </row>
    <row r="178" ht="18">
      <c r="D178" s="647"/>
    </row>
    <row r="179" ht="18">
      <c r="D179" s="647"/>
    </row>
    <row r="180" ht="18">
      <c r="D180" s="647"/>
    </row>
    <row r="181" ht="18">
      <c r="D181" s="647"/>
    </row>
    <row r="182" ht="18">
      <c r="D182" s="647"/>
    </row>
    <row r="183" ht="18">
      <c r="D183" s="647"/>
    </row>
    <row r="184" ht="18">
      <c r="D184" s="647"/>
    </row>
    <row r="185" ht="18">
      <c r="D185" s="647"/>
    </row>
    <row r="186" ht="18">
      <c r="D186" s="647"/>
    </row>
    <row r="187" ht="18">
      <c r="D187" s="647"/>
    </row>
    <row r="188" ht="18">
      <c r="D188" s="647"/>
    </row>
    <row r="189" ht="18">
      <c r="D189" s="647"/>
    </row>
    <row r="190" ht="18">
      <c r="D190" s="647"/>
    </row>
    <row r="191" ht="18">
      <c r="D191" s="648"/>
    </row>
  </sheetData>
  <sheetProtection/>
  <autoFilter ref="A8:BQ136"/>
  <mergeCells count="26">
    <mergeCell ref="C119:C126"/>
    <mergeCell ref="C127:C135"/>
    <mergeCell ref="C136:C137"/>
    <mergeCell ref="C59:C69"/>
    <mergeCell ref="C70:C78"/>
    <mergeCell ref="C79:C86"/>
    <mergeCell ref="C88:C96"/>
    <mergeCell ref="C97:C106"/>
    <mergeCell ref="C116:C117"/>
    <mergeCell ref="C107:C115"/>
    <mergeCell ref="C9:C17"/>
    <mergeCell ref="C18:C26"/>
    <mergeCell ref="C27:C36"/>
    <mergeCell ref="C37:C47"/>
    <mergeCell ref="C49:C58"/>
    <mergeCell ref="N7:P7"/>
    <mergeCell ref="AN2:BA2"/>
    <mergeCell ref="AO3:BB3"/>
    <mergeCell ref="D6:D7"/>
    <mergeCell ref="E6:E7"/>
    <mergeCell ref="F6:G6"/>
    <mergeCell ref="H6:K6"/>
    <mergeCell ref="M6:P6"/>
    <mergeCell ref="Q6:Q7"/>
    <mergeCell ref="R6:R7"/>
    <mergeCell ref="W6:BB6"/>
  </mergeCells>
  <printOptions/>
  <pageMargins left="0.2755905511811024" right="0.1968503937007874" top="0.35433070866141736" bottom="0.2755905511811024" header="0.31496062992125984" footer="0.31496062992125984"/>
  <pageSetup fitToHeight="11" horizontalDpi="600" verticalDpi="600" orientation="portrait" paperSize="9" scale="61" r:id="rId1"/>
  <rowBreaks count="1" manualBreakCount="1">
    <brk id="8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R146"/>
  <sheetViews>
    <sheetView view="pageBreakPreview" zoomScale="60" zoomScaleNormal="64" zoomScalePageLayoutView="0" workbookViewId="0" topLeftCell="A31">
      <selection activeCell="E48" sqref="E48"/>
    </sheetView>
  </sheetViews>
  <sheetFormatPr defaultColWidth="10.140625" defaultRowHeight="12.75"/>
  <cols>
    <col min="1" max="1" width="4.8515625" style="32" customWidth="1"/>
    <col min="2" max="2" width="5.421875" style="32" customWidth="1"/>
    <col min="3" max="3" width="9.140625" style="475" customWidth="1"/>
    <col min="4" max="4" width="6.7109375" style="2" customWidth="1"/>
    <col min="5" max="5" width="91.8515625" style="6" customWidth="1"/>
    <col min="6" max="6" width="8.28125" style="260" customWidth="1"/>
    <col min="7" max="7" width="8.28125" style="261" customWidth="1"/>
    <col min="8" max="8" width="14.140625" style="262" customWidth="1"/>
    <col min="9" max="9" width="5.7109375" style="262" customWidth="1"/>
    <col min="10" max="10" width="7.8515625" style="262" customWidth="1"/>
    <col min="11" max="12" width="7.140625" style="262" customWidth="1"/>
    <col min="13" max="13" width="6.140625" style="2" customWidth="1"/>
    <col min="14" max="14" width="8.7109375" style="261" customWidth="1"/>
    <col min="15" max="17" width="7.57421875" style="261" customWidth="1"/>
    <col min="18" max="18" width="8.7109375" style="261" customWidth="1"/>
    <col min="19" max="19" width="35.00390625" style="283" customWidth="1"/>
    <col min="20" max="20" width="20.57421875" style="374" customWidth="1"/>
    <col min="21" max="21" width="13.421875" style="32" customWidth="1"/>
    <col min="22" max="23" width="10.140625" style="2" customWidth="1"/>
    <col min="24" max="31" width="6.28125" style="208" customWidth="1"/>
    <col min="32" max="32" width="6.8515625" style="2" customWidth="1"/>
    <col min="33" max="35" width="5.7109375" style="2" customWidth="1"/>
    <col min="36" max="36" width="6.8515625" style="2" customWidth="1"/>
    <col min="37" max="39" width="5.7109375" style="2" customWidth="1"/>
    <col min="40" max="40" width="6.8515625" style="2" customWidth="1"/>
    <col min="41" max="43" width="5.7109375" style="2" customWidth="1"/>
    <col min="44" max="44" width="6.8515625" style="2" customWidth="1"/>
    <col min="45" max="47" width="5.7109375" style="2" customWidth="1"/>
    <col min="48" max="48" width="6.8515625" style="2" customWidth="1"/>
    <col min="49" max="51" width="5.7109375" style="2" customWidth="1"/>
    <col min="52" max="52" width="6.8515625" style="2" customWidth="1"/>
    <col min="53" max="55" width="5.7109375" style="2" customWidth="1"/>
    <col min="56" max="16384" width="10.140625" style="2" customWidth="1"/>
  </cols>
  <sheetData>
    <row r="1" spans="5:19" ht="11.25" customHeight="1">
      <c r="E1" s="76"/>
      <c r="S1" s="76"/>
    </row>
    <row r="2" spans="1:54" ht="30.75" customHeight="1">
      <c r="A2" s="472" t="s">
        <v>688</v>
      </c>
      <c r="B2" s="257"/>
      <c r="D2" s="649"/>
      <c r="E2" s="472"/>
      <c r="F2" s="284"/>
      <c r="G2" s="473"/>
      <c r="H2" s="474"/>
      <c r="I2" s="474"/>
      <c r="J2" s="472"/>
      <c r="K2" s="456"/>
      <c r="L2" s="456"/>
      <c r="M2" s="456"/>
      <c r="N2" s="456"/>
      <c r="O2" s="456"/>
      <c r="P2" s="456"/>
      <c r="Q2" s="456"/>
      <c r="R2" s="456"/>
      <c r="S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3"/>
      <c r="AH2" s="288"/>
      <c r="AJ2" s="4"/>
      <c r="AK2" s="4"/>
      <c r="AM2" s="289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5"/>
    </row>
    <row r="3" spans="1:54" ht="6.75" customHeight="1">
      <c r="A3" s="472"/>
      <c r="B3" s="257"/>
      <c r="D3" s="649"/>
      <c r="E3" s="472"/>
      <c r="F3" s="284"/>
      <c r="G3" s="473"/>
      <c r="H3" s="474"/>
      <c r="I3" s="474"/>
      <c r="J3" s="472"/>
      <c r="K3" s="456"/>
      <c r="L3" s="456"/>
      <c r="M3" s="456"/>
      <c r="N3" s="456"/>
      <c r="O3" s="456"/>
      <c r="P3" s="456"/>
      <c r="Q3" s="456"/>
      <c r="R3" s="456"/>
      <c r="S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3"/>
      <c r="AH3" s="288"/>
      <c r="AJ3" s="4"/>
      <c r="AK3" s="4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5"/>
    </row>
    <row r="4" spans="1:54" s="766" customFormat="1" ht="30.75" customHeight="1">
      <c r="A4" s="770"/>
      <c r="B4" s="771"/>
      <c r="C4" s="772"/>
      <c r="D4" s="767"/>
      <c r="E4" s="773" t="s">
        <v>715</v>
      </c>
      <c r="F4" s="774"/>
      <c r="G4" s="775"/>
      <c r="H4" s="776"/>
      <c r="I4" s="776"/>
      <c r="J4" s="770"/>
      <c r="K4" s="762"/>
      <c r="L4" s="762"/>
      <c r="M4" s="762"/>
      <c r="N4" s="762"/>
      <c r="O4" s="762"/>
      <c r="P4" s="762"/>
      <c r="Q4" s="762"/>
      <c r="R4" s="762"/>
      <c r="S4" s="762"/>
      <c r="T4" s="749"/>
      <c r="U4" s="763"/>
      <c r="V4" s="762"/>
      <c r="W4" s="762"/>
      <c r="X4" s="762"/>
      <c r="Y4" s="762"/>
      <c r="Z4" s="762"/>
      <c r="AA4" s="762"/>
      <c r="AB4" s="762"/>
      <c r="AC4" s="762"/>
      <c r="AD4" s="762"/>
      <c r="AE4" s="762"/>
      <c r="AF4" s="762"/>
      <c r="AG4" s="764"/>
      <c r="AH4" s="765"/>
      <c r="AJ4" s="767"/>
      <c r="AK4" s="767"/>
      <c r="AM4" s="768"/>
      <c r="AN4" s="768"/>
      <c r="AO4" s="768"/>
      <c r="AP4" s="768"/>
      <c r="AQ4" s="768"/>
      <c r="AR4" s="768"/>
      <c r="AS4" s="768"/>
      <c r="AT4" s="768"/>
      <c r="AU4" s="768"/>
      <c r="AV4" s="768"/>
      <c r="AW4" s="768"/>
      <c r="AX4" s="768"/>
      <c r="AY4" s="768"/>
      <c r="AZ4" s="768"/>
      <c r="BA4" s="768"/>
      <c r="BB4" s="769"/>
    </row>
    <row r="5" spans="5:55" ht="6.75" customHeight="1" thickBot="1">
      <c r="E5" s="401"/>
      <c r="F5" s="263"/>
      <c r="G5" s="264"/>
      <c r="H5" s="1048"/>
      <c r="I5" s="1048"/>
      <c r="J5" s="1048"/>
      <c r="K5" s="1048"/>
      <c r="L5" s="434"/>
      <c r="M5" s="5"/>
      <c r="N5" s="264"/>
      <c r="O5" s="264"/>
      <c r="P5" s="2"/>
      <c r="Q5" s="2"/>
      <c r="R5" s="2"/>
      <c r="S5" s="284"/>
      <c r="X5" s="2"/>
      <c r="Y5" s="2"/>
      <c r="Z5" s="2"/>
      <c r="AA5" s="2"/>
      <c r="AB5" s="2"/>
      <c r="AC5" s="2"/>
      <c r="AD5" s="2"/>
      <c r="AE5" s="2"/>
      <c r="AI5" s="3"/>
      <c r="AJ5" s="288"/>
      <c r="AL5" s="4"/>
      <c r="AM5" s="4"/>
      <c r="AO5" s="289"/>
      <c r="AP5" s="932"/>
      <c r="AQ5" s="932"/>
      <c r="AR5" s="932"/>
      <c r="AS5" s="932"/>
      <c r="AT5" s="932"/>
      <c r="AU5" s="932"/>
      <c r="AV5" s="932"/>
      <c r="AW5" s="932"/>
      <c r="AX5" s="932"/>
      <c r="AY5" s="932"/>
      <c r="AZ5" s="932"/>
      <c r="BA5" s="932"/>
      <c r="BB5" s="932"/>
      <c r="BC5" s="932"/>
    </row>
    <row r="6" spans="1:54" s="8" customFormat="1" ht="17.25" customHeight="1" thickBot="1" thickTop="1">
      <c r="A6" s="32"/>
      <c r="B6" s="32"/>
      <c r="C6" s="475"/>
      <c r="D6" s="1031" t="s">
        <v>2</v>
      </c>
      <c r="E6" s="956" t="s">
        <v>3</v>
      </c>
      <c r="F6" s="960" t="s">
        <v>5</v>
      </c>
      <c r="G6" s="961"/>
      <c r="H6" s="983" t="s">
        <v>8</v>
      </c>
      <c r="I6" s="984"/>
      <c r="J6" s="984"/>
      <c r="M6" s="937" t="s">
        <v>6</v>
      </c>
      <c r="N6" s="938"/>
      <c r="O6" s="938"/>
      <c r="P6" s="939"/>
      <c r="Q6" s="946" t="s">
        <v>7</v>
      </c>
      <c r="R6" s="958" t="s">
        <v>4</v>
      </c>
      <c r="S6" s="374"/>
      <c r="T6" s="32"/>
      <c r="U6" s="463"/>
      <c r="W6" s="989" t="s">
        <v>9</v>
      </c>
      <c r="X6" s="989"/>
      <c r="Y6" s="989"/>
      <c r="Z6" s="989"/>
      <c r="AA6" s="989"/>
      <c r="AB6" s="989"/>
      <c r="AC6" s="989"/>
      <c r="AD6" s="989"/>
      <c r="AE6" s="990"/>
      <c r="AF6" s="990"/>
      <c r="AG6" s="990"/>
      <c r="AH6" s="990"/>
      <c r="AI6" s="990"/>
      <c r="AJ6" s="990"/>
      <c r="AK6" s="990"/>
      <c r="AL6" s="990"/>
      <c r="AM6" s="990"/>
      <c r="AN6" s="990"/>
      <c r="AO6" s="990"/>
      <c r="AP6" s="990"/>
      <c r="AQ6" s="990"/>
      <c r="AR6" s="990"/>
      <c r="AS6" s="990"/>
      <c r="AT6" s="990"/>
      <c r="AU6" s="990"/>
      <c r="AV6" s="990"/>
      <c r="AW6" s="990"/>
      <c r="AX6" s="990"/>
      <c r="AY6" s="990"/>
      <c r="AZ6" s="990"/>
      <c r="BA6" s="990"/>
      <c r="BB6" s="991"/>
    </row>
    <row r="7" spans="1:54" s="14" customFormat="1" ht="78.75" customHeight="1" thickBot="1" thickTop="1">
      <c r="A7" s="259" t="s">
        <v>561</v>
      </c>
      <c r="B7" s="259" t="s">
        <v>562</v>
      </c>
      <c r="C7" s="592" t="s">
        <v>563</v>
      </c>
      <c r="D7" s="1044"/>
      <c r="E7" s="957"/>
      <c r="F7" s="432" t="s">
        <v>15</v>
      </c>
      <c r="G7" s="433" t="s">
        <v>16</v>
      </c>
      <c r="H7" s="429" t="s">
        <v>687</v>
      </c>
      <c r="I7" s="430" t="s">
        <v>677</v>
      </c>
      <c r="J7" s="430" t="s">
        <v>681</v>
      </c>
      <c r="K7" s="430" t="s">
        <v>679</v>
      </c>
      <c r="L7" s="654"/>
      <c r="M7" s="431" t="s">
        <v>17</v>
      </c>
      <c r="N7" s="970" t="s">
        <v>18</v>
      </c>
      <c r="O7" s="971"/>
      <c r="P7" s="972"/>
      <c r="Q7" s="947"/>
      <c r="R7" s="959"/>
      <c r="S7" s="374"/>
      <c r="T7" s="32"/>
      <c r="U7" s="463"/>
      <c r="W7" s="209" t="s">
        <v>22</v>
      </c>
      <c r="X7" s="210"/>
      <c r="Y7" s="210"/>
      <c r="Z7" s="211"/>
      <c r="AA7" s="212" t="s">
        <v>23</v>
      </c>
      <c r="AB7" s="210"/>
      <c r="AC7" s="210"/>
      <c r="AD7" s="213"/>
      <c r="AE7" s="9" t="s">
        <v>24</v>
      </c>
      <c r="AF7" s="10"/>
      <c r="AG7" s="10"/>
      <c r="AH7" s="11"/>
      <c r="AI7" s="153" t="s">
        <v>25</v>
      </c>
      <c r="AJ7" s="154"/>
      <c r="AK7" s="154"/>
      <c r="AL7" s="155"/>
      <c r="AM7" s="9" t="s">
        <v>26</v>
      </c>
      <c r="AN7" s="10"/>
      <c r="AO7" s="10"/>
      <c r="AP7" s="157"/>
      <c r="AQ7" s="165" t="s">
        <v>27</v>
      </c>
      <c r="AR7" s="166"/>
      <c r="AS7" s="166"/>
      <c r="AT7" s="167"/>
      <c r="AU7" s="9" t="s">
        <v>28</v>
      </c>
      <c r="AV7" s="10"/>
      <c r="AW7" s="10"/>
      <c r="AX7" s="11"/>
      <c r="AY7" s="13" t="s">
        <v>29</v>
      </c>
      <c r="AZ7" s="10"/>
      <c r="BA7" s="10"/>
      <c r="BB7" s="12"/>
    </row>
    <row r="8" spans="1:55" s="17" customFormat="1" ht="15.75" customHeight="1" thickBot="1" thickTop="1">
      <c r="A8" s="248"/>
      <c r="B8" s="248"/>
      <c r="C8" s="475"/>
      <c r="D8" s="109"/>
      <c r="E8" s="402"/>
      <c r="F8" s="113"/>
      <c r="G8" s="114"/>
      <c r="H8" s="99"/>
      <c r="I8" s="100"/>
      <c r="J8" s="100"/>
      <c r="K8" s="100"/>
      <c r="L8" s="655"/>
      <c r="N8" s="112"/>
      <c r="O8" s="100"/>
      <c r="P8" s="100"/>
      <c r="Q8" s="100"/>
      <c r="R8" s="98"/>
      <c r="S8" s="285"/>
      <c r="T8" s="375"/>
      <c r="U8" s="32"/>
      <c r="X8" s="217"/>
      <c r="Y8" s="218"/>
      <c r="Z8" s="218"/>
      <c r="AA8" s="219"/>
      <c r="AB8" s="220"/>
      <c r="AC8" s="218"/>
      <c r="AD8" s="218"/>
      <c r="AE8" s="221"/>
      <c r="AF8" s="112"/>
      <c r="AG8" s="100"/>
      <c r="AH8" s="100"/>
      <c r="AI8" s="117"/>
      <c r="AJ8" s="99"/>
      <c r="AK8" s="100"/>
      <c r="AL8" s="100"/>
      <c r="AM8" s="98"/>
      <c r="AN8" s="119"/>
      <c r="AO8" s="120"/>
      <c r="AP8" s="120"/>
      <c r="AQ8" s="158"/>
      <c r="AR8" s="119"/>
      <c r="AS8" s="120"/>
      <c r="AT8" s="120"/>
      <c r="AU8" s="114"/>
      <c r="AV8" s="119"/>
      <c r="AW8" s="120"/>
      <c r="AX8" s="120"/>
      <c r="AY8" s="114"/>
      <c r="AZ8" s="170"/>
      <c r="BA8" s="120"/>
      <c r="BB8" s="120"/>
      <c r="BC8" s="114"/>
    </row>
    <row r="9" spans="1:68" s="101" customFormat="1" ht="29.25" customHeight="1" thickTop="1">
      <c r="A9" s="704">
        <v>1</v>
      </c>
      <c r="B9" s="47">
        <v>1</v>
      </c>
      <c r="C9" s="1037" t="s">
        <v>250</v>
      </c>
      <c r="D9" s="444"/>
      <c r="E9" s="173" t="s">
        <v>47</v>
      </c>
      <c r="F9" s="115">
        <v>3</v>
      </c>
      <c r="G9" s="26">
        <f aca="true" t="shared" si="0" ref="G9:G49">F9*36</f>
        <v>108</v>
      </c>
      <c r="H9" s="445" t="s">
        <v>686</v>
      </c>
      <c r="I9" s="446"/>
      <c r="J9" s="446">
        <v>1</v>
      </c>
      <c r="K9" s="446"/>
      <c r="L9" s="656"/>
      <c r="M9" s="380"/>
      <c r="N9" s="19">
        <v>72</v>
      </c>
      <c r="O9" s="20">
        <v>36</v>
      </c>
      <c r="P9" s="20">
        <v>36</v>
      </c>
      <c r="Q9" s="20"/>
      <c r="R9" s="22">
        <v>36</v>
      </c>
      <c r="S9" s="111" t="s">
        <v>48</v>
      </c>
      <c r="T9" s="255"/>
      <c r="U9" s="110" t="s">
        <v>339</v>
      </c>
      <c r="V9" s="1"/>
      <c r="W9" s="1"/>
      <c r="X9" s="61">
        <v>4</v>
      </c>
      <c r="Y9" s="62">
        <v>2</v>
      </c>
      <c r="Z9" s="62">
        <v>2</v>
      </c>
      <c r="AA9" s="222"/>
      <c r="AB9" s="223"/>
      <c r="AC9" s="62"/>
      <c r="AD9" s="62"/>
      <c r="AE9" s="222"/>
      <c r="AF9" s="445"/>
      <c r="AG9" s="446"/>
      <c r="AH9" s="446"/>
      <c r="AI9" s="451"/>
      <c r="AJ9" s="445"/>
      <c r="AK9" s="446"/>
      <c r="AL9" s="446"/>
      <c r="AM9" s="452"/>
      <c r="AN9" s="23"/>
      <c r="AO9" s="20"/>
      <c r="AP9" s="20"/>
      <c r="AQ9" s="22"/>
      <c r="AR9" s="23"/>
      <c r="AS9" s="20"/>
      <c r="AT9" s="20"/>
      <c r="AU9" s="21"/>
      <c r="AV9" s="23"/>
      <c r="AW9" s="20"/>
      <c r="AX9" s="20"/>
      <c r="AY9" s="21"/>
      <c r="AZ9" s="24"/>
      <c r="BA9" s="20"/>
      <c r="BB9" s="20"/>
      <c r="BC9" s="2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70" s="101" customFormat="1" ht="29.25" customHeight="1">
      <c r="A10" s="704">
        <v>1</v>
      </c>
      <c r="B10" s="47">
        <v>1</v>
      </c>
      <c r="C10" s="1033"/>
      <c r="D10" s="179"/>
      <c r="E10" s="173" t="s">
        <v>253</v>
      </c>
      <c r="F10" s="115">
        <v>4</v>
      </c>
      <c r="G10" s="26">
        <f t="shared" si="0"/>
        <v>144</v>
      </c>
      <c r="H10" s="23" t="s">
        <v>686</v>
      </c>
      <c r="I10" s="20"/>
      <c r="J10" s="20">
        <v>1</v>
      </c>
      <c r="K10" s="62" t="s">
        <v>678</v>
      </c>
      <c r="L10" s="657"/>
      <c r="M10" s="380"/>
      <c r="N10" s="19">
        <v>72</v>
      </c>
      <c r="O10" s="20">
        <v>36</v>
      </c>
      <c r="P10" s="20">
        <v>36</v>
      </c>
      <c r="Q10" s="20"/>
      <c r="R10" s="22">
        <v>72</v>
      </c>
      <c r="S10" s="111" t="s">
        <v>54</v>
      </c>
      <c r="T10" s="255"/>
      <c r="U10" s="436" t="s">
        <v>612</v>
      </c>
      <c r="V10" s="48"/>
      <c r="W10" s="48"/>
      <c r="X10" s="61">
        <v>4</v>
      </c>
      <c r="Y10" s="62">
        <v>2</v>
      </c>
      <c r="Z10" s="62">
        <v>2</v>
      </c>
      <c r="AA10" s="222"/>
      <c r="AB10" s="223"/>
      <c r="AC10" s="62"/>
      <c r="AD10" s="62"/>
      <c r="AE10" s="222"/>
      <c r="AF10" s="23"/>
      <c r="AG10" s="20"/>
      <c r="AH10" s="20"/>
      <c r="AI10" s="22"/>
      <c r="AJ10" s="23"/>
      <c r="AK10" s="20"/>
      <c r="AL10" s="20"/>
      <c r="AM10" s="21"/>
      <c r="AN10" s="23"/>
      <c r="AO10" s="20"/>
      <c r="AP10" s="20"/>
      <c r="AQ10" s="22"/>
      <c r="AR10" s="23"/>
      <c r="AS10" s="20"/>
      <c r="AT10" s="20"/>
      <c r="AU10" s="21"/>
      <c r="AV10" s="23"/>
      <c r="AW10" s="20"/>
      <c r="AX10" s="20"/>
      <c r="AY10" s="21"/>
      <c r="AZ10" s="24"/>
      <c r="BA10" s="20"/>
      <c r="BB10" s="20"/>
      <c r="BC10" s="21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321"/>
      <c r="BR10" s="321"/>
    </row>
    <row r="11" spans="1:68" s="101" customFormat="1" ht="29.25" customHeight="1">
      <c r="A11" s="704">
        <v>1</v>
      </c>
      <c r="B11" s="47">
        <v>1</v>
      </c>
      <c r="C11" s="1033"/>
      <c r="D11" s="179"/>
      <c r="E11" s="173" t="s">
        <v>68</v>
      </c>
      <c r="F11" s="115">
        <v>4</v>
      </c>
      <c r="G11" s="26">
        <f t="shared" si="0"/>
        <v>144</v>
      </c>
      <c r="H11" s="23" t="s">
        <v>684</v>
      </c>
      <c r="I11" s="20"/>
      <c r="J11" s="20">
        <v>1</v>
      </c>
      <c r="K11" s="20"/>
      <c r="L11" s="658"/>
      <c r="M11" s="380"/>
      <c r="N11" s="19">
        <v>56</v>
      </c>
      <c r="O11" s="20">
        <v>28</v>
      </c>
      <c r="P11" s="20"/>
      <c r="Q11" s="20">
        <v>28</v>
      </c>
      <c r="R11" s="22">
        <v>88</v>
      </c>
      <c r="S11" s="111" t="s">
        <v>69</v>
      </c>
      <c r="T11" s="255"/>
      <c r="U11" s="425" t="s">
        <v>444</v>
      </c>
      <c r="V11" s="392"/>
      <c r="W11" s="392"/>
      <c r="X11" s="61" t="s">
        <v>71</v>
      </c>
      <c r="Y11" s="62" t="s">
        <v>61</v>
      </c>
      <c r="Z11" s="62"/>
      <c r="AA11" s="222" t="s">
        <v>61</v>
      </c>
      <c r="AB11" s="223"/>
      <c r="AC11" s="62"/>
      <c r="AD11" s="62"/>
      <c r="AE11" s="222"/>
      <c r="AF11" s="23"/>
      <c r="AG11" s="20"/>
      <c r="AH11" s="20"/>
      <c r="AI11" s="22"/>
      <c r="AJ11" s="23"/>
      <c r="AK11" s="20"/>
      <c r="AL11" s="20"/>
      <c r="AM11" s="21"/>
      <c r="AN11" s="23"/>
      <c r="AO11" s="20"/>
      <c r="AP11" s="20"/>
      <c r="AQ11" s="22"/>
      <c r="AR11" s="23"/>
      <c r="AS11" s="20"/>
      <c r="AT11" s="20"/>
      <c r="AU11" s="21"/>
      <c r="AV11" s="23"/>
      <c r="AW11" s="20"/>
      <c r="AX11" s="20"/>
      <c r="AY11" s="21"/>
      <c r="AZ11" s="24"/>
      <c r="BA11" s="20"/>
      <c r="BB11" s="20"/>
      <c r="BC11" s="21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</row>
    <row r="12" spans="1:70" s="101" customFormat="1" ht="29.25" customHeight="1">
      <c r="A12" s="704">
        <v>1</v>
      </c>
      <c r="B12" s="47">
        <v>1</v>
      </c>
      <c r="C12" s="1033"/>
      <c r="D12" s="179"/>
      <c r="E12" s="173" t="s">
        <v>40</v>
      </c>
      <c r="F12" s="115">
        <v>3</v>
      </c>
      <c r="G12" s="26">
        <f t="shared" si="0"/>
        <v>108</v>
      </c>
      <c r="H12" s="23" t="s">
        <v>684</v>
      </c>
      <c r="I12" s="20"/>
      <c r="J12" s="20"/>
      <c r="K12" s="20"/>
      <c r="L12" s="658"/>
      <c r="M12" s="380"/>
      <c r="N12" s="19">
        <v>54</v>
      </c>
      <c r="O12" s="20">
        <v>36</v>
      </c>
      <c r="P12" s="20">
        <v>18</v>
      </c>
      <c r="Q12" s="20"/>
      <c r="R12" s="22">
        <v>54</v>
      </c>
      <c r="S12" s="111" t="s">
        <v>41</v>
      </c>
      <c r="T12" s="255"/>
      <c r="U12" s="425" t="s">
        <v>418</v>
      </c>
      <c r="V12" s="17"/>
      <c r="W12" s="17"/>
      <c r="X12" s="61">
        <v>3</v>
      </c>
      <c r="Y12" s="62">
        <v>2</v>
      </c>
      <c r="Z12" s="62">
        <v>1</v>
      </c>
      <c r="AA12" s="222"/>
      <c r="AB12" s="223"/>
      <c r="AC12" s="62"/>
      <c r="AD12" s="62"/>
      <c r="AE12" s="222"/>
      <c r="AF12" s="23"/>
      <c r="AG12" s="20"/>
      <c r="AH12" s="20"/>
      <c r="AI12" s="22"/>
      <c r="AJ12" s="23"/>
      <c r="AK12" s="20"/>
      <c r="AL12" s="20"/>
      <c r="AM12" s="21"/>
      <c r="AN12" s="23"/>
      <c r="AO12" s="20"/>
      <c r="AP12" s="20"/>
      <c r="AQ12" s="22"/>
      <c r="AR12" s="23"/>
      <c r="AS12" s="20"/>
      <c r="AT12" s="20"/>
      <c r="AU12" s="21"/>
      <c r="AV12" s="23"/>
      <c r="AW12" s="20"/>
      <c r="AX12" s="20"/>
      <c r="AY12" s="21"/>
      <c r="AZ12" s="24"/>
      <c r="BA12" s="20"/>
      <c r="BB12" s="20"/>
      <c r="BC12" s="21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321"/>
      <c r="BR12" s="321"/>
    </row>
    <row r="13" spans="1:70" s="321" customFormat="1" ht="35.25" customHeight="1">
      <c r="A13" s="704">
        <v>1</v>
      </c>
      <c r="B13" s="47">
        <v>1</v>
      </c>
      <c r="C13" s="1033"/>
      <c r="D13" s="179"/>
      <c r="E13" s="173" t="s">
        <v>49</v>
      </c>
      <c r="F13" s="115">
        <v>5</v>
      </c>
      <c r="G13" s="26">
        <f t="shared" si="0"/>
        <v>180</v>
      </c>
      <c r="H13" s="23" t="s">
        <v>684</v>
      </c>
      <c r="I13" s="20"/>
      <c r="J13" s="20">
        <v>2</v>
      </c>
      <c r="K13" s="62" t="s">
        <v>678</v>
      </c>
      <c r="L13" s="657"/>
      <c r="M13" s="380"/>
      <c r="N13" s="19">
        <v>90</v>
      </c>
      <c r="O13" s="20">
        <v>54</v>
      </c>
      <c r="P13" s="20">
        <v>36</v>
      </c>
      <c r="Q13" s="20"/>
      <c r="R13" s="22">
        <v>90</v>
      </c>
      <c r="S13" s="111" t="s">
        <v>48</v>
      </c>
      <c r="T13" s="255"/>
      <c r="U13" s="110" t="s">
        <v>436</v>
      </c>
      <c r="V13" s="1"/>
      <c r="W13" s="1"/>
      <c r="X13" s="61">
        <v>5</v>
      </c>
      <c r="Y13" s="62">
        <v>3</v>
      </c>
      <c r="Z13" s="62">
        <v>2</v>
      </c>
      <c r="AA13" s="222"/>
      <c r="AB13" s="223"/>
      <c r="AC13" s="62"/>
      <c r="AD13" s="62"/>
      <c r="AE13" s="222"/>
      <c r="AF13" s="23"/>
      <c r="AG13" s="20"/>
      <c r="AH13" s="20"/>
      <c r="AI13" s="22"/>
      <c r="AJ13" s="23"/>
      <c r="AK13" s="20"/>
      <c r="AL13" s="20"/>
      <c r="AM13" s="21"/>
      <c r="AN13" s="23"/>
      <c r="AO13" s="20"/>
      <c r="AP13" s="20"/>
      <c r="AQ13" s="22"/>
      <c r="AR13" s="23"/>
      <c r="AS13" s="20"/>
      <c r="AT13" s="20"/>
      <c r="AU13" s="21"/>
      <c r="AV13" s="23"/>
      <c r="AW13" s="20"/>
      <c r="AX13" s="20"/>
      <c r="AY13" s="21"/>
      <c r="AZ13" s="24"/>
      <c r="BA13" s="20"/>
      <c r="BB13" s="20"/>
      <c r="BC13" s="2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01"/>
      <c r="BR13" s="101"/>
    </row>
    <row r="14" spans="1:68" s="101" customFormat="1" ht="29.25" customHeight="1">
      <c r="A14" s="704">
        <v>1</v>
      </c>
      <c r="B14" s="47">
        <v>1</v>
      </c>
      <c r="C14" s="1033"/>
      <c r="D14" s="179"/>
      <c r="E14" s="173" t="s">
        <v>255</v>
      </c>
      <c r="F14" s="115">
        <v>5</v>
      </c>
      <c r="G14" s="26">
        <f t="shared" si="0"/>
        <v>180</v>
      </c>
      <c r="H14" s="23" t="s">
        <v>684</v>
      </c>
      <c r="I14" s="20"/>
      <c r="J14" s="20">
        <v>1</v>
      </c>
      <c r="K14" s="62" t="s">
        <v>678</v>
      </c>
      <c r="L14" s="657"/>
      <c r="M14" s="380"/>
      <c r="N14" s="19">
        <v>82</v>
      </c>
      <c r="O14" s="20">
        <v>36</v>
      </c>
      <c r="P14" s="20">
        <v>10</v>
      </c>
      <c r="Q14" s="20">
        <v>36</v>
      </c>
      <c r="R14" s="22">
        <v>98</v>
      </c>
      <c r="S14" s="111" t="s">
        <v>558</v>
      </c>
      <c r="T14" s="255" t="s">
        <v>585</v>
      </c>
      <c r="U14" s="437" t="s">
        <v>610</v>
      </c>
      <c r="V14" s="1"/>
      <c r="W14" s="1"/>
      <c r="X14" s="61" t="s">
        <v>87</v>
      </c>
      <c r="Y14" s="62">
        <v>2</v>
      </c>
      <c r="Z14" s="62" t="s">
        <v>64</v>
      </c>
      <c r="AA14" s="222">
        <v>2</v>
      </c>
      <c r="AB14" s="223"/>
      <c r="AC14" s="62"/>
      <c r="AD14" s="62"/>
      <c r="AE14" s="222"/>
      <c r="AF14" s="23"/>
      <c r="AG14" s="20"/>
      <c r="AH14" s="20"/>
      <c r="AI14" s="22"/>
      <c r="AJ14" s="23"/>
      <c r="AK14" s="20"/>
      <c r="AL14" s="20"/>
      <c r="AM14" s="21"/>
      <c r="AN14" s="23"/>
      <c r="AO14" s="20"/>
      <c r="AP14" s="20"/>
      <c r="AQ14" s="22"/>
      <c r="AR14" s="23"/>
      <c r="AS14" s="20"/>
      <c r="AT14" s="20"/>
      <c r="AU14" s="21"/>
      <c r="AV14" s="23"/>
      <c r="AW14" s="20"/>
      <c r="AX14" s="20"/>
      <c r="AY14" s="21"/>
      <c r="AZ14" s="24"/>
      <c r="BA14" s="20"/>
      <c r="BB14" s="20"/>
      <c r="BC14" s="2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s="101" customFormat="1" ht="25.5" customHeight="1">
      <c r="A15" s="704">
        <v>1</v>
      </c>
      <c r="B15" s="47">
        <v>1</v>
      </c>
      <c r="C15" s="1033"/>
      <c r="D15" s="179"/>
      <c r="E15" s="173" t="s">
        <v>98</v>
      </c>
      <c r="F15" s="115">
        <v>1.5</v>
      </c>
      <c r="G15" s="26">
        <f t="shared" si="0"/>
        <v>54</v>
      </c>
      <c r="H15" s="23" t="s">
        <v>685</v>
      </c>
      <c r="I15" s="20"/>
      <c r="J15" s="20">
        <v>1</v>
      </c>
      <c r="K15" s="20" t="s">
        <v>680</v>
      </c>
      <c r="L15" s="658"/>
      <c r="M15" s="380"/>
      <c r="N15" s="19">
        <v>28</v>
      </c>
      <c r="O15" s="20">
        <v>18</v>
      </c>
      <c r="P15" s="20">
        <v>10</v>
      </c>
      <c r="Q15" s="20"/>
      <c r="R15" s="22">
        <v>26</v>
      </c>
      <c r="S15" s="111" t="s">
        <v>559</v>
      </c>
      <c r="T15" s="255"/>
      <c r="U15" s="457" t="s">
        <v>401</v>
      </c>
      <c r="V15" s="17"/>
      <c r="W15" s="17"/>
      <c r="X15" s="61" t="s">
        <v>61</v>
      </c>
      <c r="Y15" s="62">
        <v>1</v>
      </c>
      <c r="Z15" s="62" t="s">
        <v>64</v>
      </c>
      <c r="AA15" s="222"/>
      <c r="AB15" s="223"/>
      <c r="AC15" s="62"/>
      <c r="AD15" s="62"/>
      <c r="AE15" s="222"/>
      <c r="AF15" s="23"/>
      <c r="AG15" s="20"/>
      <c r="AH15" s="20"/>
      <c r="AI15" s="22"/>
      <c r="AJ15" s="23"/>
      <c r="AK15" s="20"/>
      <c r="AL15" s="20"/>
      <c r="AM15" s="21"/>
      <c r="AN15" s="23"/>
      <c r="AO15" s="20"/>
      <c r="AP15" s="20"/>
      <c r="AQ15" s="22"/>
      <c r="AR15" s="23"/>
      <c r="AS15" s="20"/>
      <c r="AT15" s="20"/>
      <c r="AU15" s="21"/>
      <c r="AV15" s="23"/>
      <c r="AW15" s="20"/>
      <c r="AX15" s="20"/>
      <c r="AY15" s="21"/>
      <c r="AZ15" s="24"/>
      <c r="BA15" s="20"/>
      <c r="BB15" s="20"/>
      <c r="BC15" s="21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</row>
    <row r="16" spans="1:68" s="101" customFormat="1" ht="29.25" customHeight="1">
      <c r="A16" s="704">
        <v>1</v>
      </c>
      <c r="B16" s="47">
        <v>1</v>
      </c>
      <c r="C16" s="1033"/>
      <c r="D16" s="179"/>
      <c r="E16" s="173" t="s">
        <v>100</v>
      </c>
      <c r="F16" s="115">
        <v>3</v>
      </c>
      <c r="G16" s="26">
        <f t="shared" si="0"/>
        <v>108</v>
      </c>
      <c r="H16" s="23" t="s">
        <v>685</v>
      </c>
      <c r="I16" s="20"/>
      <c r="J16" s="20">
        <v>1</v>
      </c>
      <c r="K16" s="20" t="s">
        <v>21</v>
      </c>
      <c r="L16" s="658"/>
      <c r="M16" s="380"/>
      <c r="N16" s="19">
        <v>54</v>
      </c>
      <c r="O16" s="20">
        <v>18</v>
      </c>
      <c r="P16" s="20"/>
      <c r="Q16" s="20">
        <v>36</v>
      </c>
      <c r="R16" s="22">
        <v>54</v>
      </c>
      <c r="S16" s="111" t="s">
        <v>560</v>
      </c>
      <c r="T16" s="255" t="s">
        <v>514</v>
      </c>
      <c r="U16" s="425" t="s">
        <v>609</v>
      </c>
      <c r="V16" s="2"/>
      <c r="W16" s="2"/>
      <c r="X16" s="61">
        <v>3</v>
      </c>
      <c r="Y16" s="62">
        <v>1</v>
      </c>
      <c r="Z16" s="62"/>
      <c r="AA16" s="222">
        <v>2</v>
      </c>
      <c r="AB16" s="223"/>
      <c r="AC16" s="62"/>
      <c r="AD16" s="62"/>
      <c r="AE16" s="222"/>
      <c r="AF16" s="23"/>
      <c r="AG16" s="20"/>
      <c r="AH16" s="20"/>
      <c r="AI16" s="22"/>
      <c r="AJ16" s="23"/>
      <c r="AK16" s="20"/>
      <c r="AL16" s="20"/>
      <c r="AM16" s="21"/>
      <c r="AN16" s="23"/>
      <c r="AO16" s="20"/>
      <c r="AP16" s="20"/>
      <c r="AQ16" s="22"/>
      <c r="AR16" s="23"/>
      <c r="AS16" s="20"/>
      <c r="AT16" s="20"/>
      <c r="AU16" s="21"/>
      <c r="AV16" s="23"/>
      <c r="AW16" s="20"/>
      <c r="AX16" s="20"/>
      <c r="AY16" s="21"/>
      <c r="AZ16" s="24"/>
      <c r="BA16" s="20"/>
      <c r="BB16" s="20"/>
      <c r="BC16" s="2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70" s="101" customFormat="1" ht="25.5" customHeight="1">
      <c r="A17" s="585">
        <v>1</v>
      </c>
      <c r="B17" s="73">
        <v>1</v>
      </c>
      <c r="C17" s="1033"/>
      <c r="D17" s="294"/>
      <c r="E17" s="279" t="s">
        <v>699</v>
      </c>
      <c r="F17" s="295">
        <v>2.5</v>
      </c>
      <c r="G17" s="26">
        <f t="shared" si="0"/>
        <v>90</v>
      </c>
      <c r="H17" s="295" t="s">
        <v>685</v>
      </c>
      <c r="I17" s="73"/>
      <c r="J17" s="73"/>
      <c r="K17" s="49"/>
      <c r="L17" s="281"/>
      <c r="M17" s="440">
        <f>SUM(N17:P17)</f>
        <v>72</v>
      </c>
      <c r="N17" s="297"/>
      <c r="O17" s="73">
        <v>72</v>
      </c>
      <c r="P17" s="73"/>
      <c r="Q17" s="73">
        <f>K17-M17</f>
        <v>-72</v>
      </c>
      <c r="R17" s="665" t="s">
        <v>422</v>
      </c>
      <c r="S17" s="440"/>
      <c r="T17" s="73" t="s">
        <v>420</v>
      </c>
      <c r="U17" s="251"/>
      <c r="V17" s="17"/>
      <c r="W17" s="666">
        <v>2</v>
      </c>
      <c r="X17" s="298"/>
      <c r="Y17" s="75">
        <v>2</v>
      </c>
      <c r="Z17" s="75"/>
      <c r="AA17" s="299">
        <v>2</v>
      </c>
      <c r="AB17" s="300"/>
      <c r="AC17" s="75">
        <v>2</v>
      </c>
      <c r="AD17" s="75"/>
      <c r="AE17" s="296"/>
      <c r="AF17" s="295"/>
      <c r="AG17" s="73"/>
      <c r="AH17" s="73"/>
      <c r="AI17" s="251"/>
      <c r="AJ17" s="295"/>
      <c r="AK17" s="73"/>
      <c r="AL17" s="73"/>
      <c r="AM17" s="296"/>
      <c r="AN17" s="295"/>
      <c r="AO17" s="73"/>
      <c r="AP17" s="73"/>
      <c r="AQ17" s="251"/>
      <c r="AR17" s="295"/>
      <c r="AS17" s="73"/>
      <c r="AT17" s="73"/>
      <c r="AU17" s="296"/>
      <c r="AV17" s="295"/>
      <c r="AW17" s="73"/>
      <c r="AX17" s="73"/>
      <c r="AY17" s="296"/>
      <c r="AZ17" s="297"/>
      <c r="BA17" s="73"/>
      <c r="BB17" s="73"/>
      <c r="BC17" s="66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R17" s="72"/>
    </row>
    <row r="18" spans="1:70" s="101" customFormat="1" ht="29.25" customHeight="1" thickBot="1">
      <c r="A18" s="777">
        <v>1</v>
      </c>
      <c r="B18" s="483">
        <v>1</v>
      </c>
      <c r="C18" s="1034"/>
      <c r="D18" s="678"/>
      <c r="E18" s="497" t="s">
        <v>39</v>
      </c>
      <c r="F18" s="679">
        <v>1.5</v>
      </c>
      <c r="G18" s="482">
        <f t="shared" si="0"/>
        <v>54</v>
      </c>
      <c r="H18" s="540" t="s">
        <v>336</v>
      </c>
      <c r="I18" s="498"/>
      <c r="J18" s="498">
        <v>1</v>
      </c>
      <c r="K18" s="498"/>
      <c r="L18" s="658"/>
      <c r="M18" s="380"/>
      <c r="N18" s="19">
        <v>72</v>
      </c>
      <c r="O18" s="20"/>
      <c r="P18" s="20">
        <v>72</v>
      </c>
      <c r="Q18" s="20"/>
      <c r="R18" s="22">
        <v>36</v>
      </c>
      <c r="S18" s="281" t="s">
        <v>422</v>
      </c>
      <c r="T18" s="255"/>
      <c r="U18" s="110" t="s">
        <v>420</v>
      </c>
      <c r="V18" s="17"/>
      <c r="W18" s="17"/>
      <c r="X18" s="61">
        <v>2</v>
      </c>
      <c r="Y18" s="62"/>
      <c r="Z18" s="62">
        <v>2</v>
      </c>
      <c r="AA18" s="222"/>
      <c r="AB18" s="223">
        <v>2</v>
      </c>
      <c r="AC18" s="62"/>
      <c r="AD18" s="62">
        <v>2</v>
      </c>
      <c r="AE18" s="222"/>
      <c r="AF18" s="23"/>
      <c r="AG18" s="20"/>
      <c r="AH18" s="20"/>
      <c r="AI18" s="22"/>
      <c r="AJ18" s="23"/>
      <c r="AK18" s="20"/>
      <c r="AL18" s="20"/>
      <c r="AM18" s="21"/>
      <c r="AN18" s="23"/>
      <c r="AO18" s="20"/>
      <c r="AP18" s="20"/>
      <c r="AQ18" s="22"/>
      <c r="AR18" s="23"/>
      <c r="AS18" s="20"/>
      <c r="AT18" s="20"/>
      <c r="AU18" s="21"/>
      <c r="AV18" s="23"/>
      <c r="AW18" s="20"/>
      <c r="AX18" s="20"/>
      <c r="AY18" s="21"/>
      <c r="AZ18" s="24"/>
      <c r="BA18" s="20"/>
      <c r="BB18" s="20"/>
      <c r="BC18" s="21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321"/>
      <c r="BR18" s="321"/>
    </row>
    <row r="19" spans="1:68" s="101" customFormat="1" ht="29.25" customHeight="1" thickTop="1">
      <c r="A19" s="778">
        <v>1</v>
      </c>
      <c r="B19" s="680">
        <v>2</v>
      </c>
      <c r="C19" s="1038" t="s">
        <v>250</v>
      </c>
      <c r="D19" s="444"/>
      <c r="E19" s="600" t="s">
        <v>256</v>
      </c>
      <c r="F19" s="675">
        <v>5.5</v>
      </c>
      <c r="G19" s="493">
        <f t="shared" si="0"/>
        <v>198</v>
      </c>
      <c r="H19" s="445" t="s">
        <v>686</v>
      </c>
      <c r="I19" s="446"/>
      <c r="J19" s="446">
        <v>2</v>
      </c>
      <c r="K19" s="779" t="s">
        <v>678</v>
      </c>
      <c r="L19" s="657"/>
      <c r="M19" s="380"/>
      <c r="N19" s="19">
        <v>100</v>
      </c>
      <c r="O19" s="20">
        <v>36</v>
      </c>
      <c r="P19" s="20">
        <v>28</v>
      </c>
      <c r="Q19" s="20">
        <v>36</v>
      </c>
      <c r="R19" s="22">
        <v>98</v>
      </c>
      <c r="S19" s="111" t="s">
        <v>558</v>
      </c>
      <c r="T19" s="255" t="s">
        <v>585</v>
      </c>
      <c r="U19" s="425" t="s">
        <v>611</v>
      </c>
      <c r="V19" s="389"/>
      <c r="W19" s="389"/>
      <c r="X19" s="61"/>
      <c r="Y19" s="62"/>
      <c r="Z19" s="62"/>
      <c r="AA19" s="222"/>
      <c r="AB19" s="223" t="s">
        <v>86</v>
      </c>
      <c r="AC19" s="62">
        <v>2</v>
      </c>
      <c r="AD19" s="62" t="s">
        <v>61</v>
      </c>
      <c r="AE19" s="222">
        <v>2</v>
      </c>
      <c r="AF19" s="23"/>
      <c r="AG19" s="20"/>
      <c r="AH19" s="20"/>
      <c r="AI19" s="22"/>
      <c r="AJ19" s="23"/>
      <c r="AK19" s="20"/>
      <c r="AL19" s="20"/>
      <c r="AM19" s="21"/>
      <c r="AN19" s="23"/>
      <c r="AO19" s="20"/>
      <c r="AP19" s="20"/>
      <c r="AQ19" s="22"/>
      <c r="AR19" s="23"/>
      <c r="AS19" s="20"/>
      <c r="AT19" s="20"/>
      <c r="AU19" s="21"/>
      <c r="AV19" s="23"/>
      <c r="AW19" s="20"/>
      <c r="AX19" s="20"/>
      <c r="AY19" s="21"/>
      <c r="AZ19" s="24"/>
      <c r="BA19" s="20"/>
      <c r="BB19" s="20"/>
      <c r="BC19" s="21"/>
      <c r="BD19" s="389"/>
      <c r="BE19" s="389"/>
      <c r="BF19" s="389"/>
      <c r="BG19" s="389"/>
      <c r="BH19" s="389"/>
      <c r="BI19" s="389"/>
      <c r="BJ19" s="389"/>
      <c r="BK19" s="389"/>
      <c r="BL19" s="389"/>
      <c r="BM19" s="389"/>
      <c r="BN19" s="389"/>
      <c r="BO19" s="389"/>
      <c r="BP19" s="389"/>
    </row>
    <row r="20" spans="1:68" s="101" customFormat="1" ht="29.25" customHeight="1">
      <c r="A20" s="780">
        <v>1</v>
      </c>
      <c r="B20" s="47">
        <v>2</v>
      </c>
      <c r="C20" s="1033"/>
      <c r="D20" s="179"/>
      <c r="E20" s="173" t="s">
        <v>272</v>
      </c>
      <c r="F20" s="115">
        <v>2.5</v>
      </c>
      <c r="G20" s="26">
        <f t="shared" si="0"/>
        <v>90</v>
      </c>
      <c r="H20" s="23" t="s">
        <v>686</v>
      </c>
      <c r="I20" s="20"/>
      <c r="J20" s="20">
        <v>1</v>
      </c>
      <c r="K20" s="21"/>
      <c r="L20" s="658"/>
      <c r="M20" s="380"/>
      <c r="N20" s="19">
        <v>46</v>
      </c>
      <c r="O20" s="20">
        <v>28</v>
      </c>
      <c r="P20" s="20"/>
      <c r="Q20" s="20">
        <v>18</v>
      </c>
      <c r="R20" s="22">
        <v>44</v>
      </c>
      <c r="S20" s="111" t="s">
        <v>73</v>
      </c>
      <c r="T20" s="255"/>
      <c r="U20" s="425" t="s">
        <v>614</v>
      </c>
      <c r="V20" s="48"/>
      <c r="W20" s="48"/>
      <c r="X20" s="61"/>
      <c r="Y20" s="62"/>
      <c r="Z20" s="62"/>
      <c r="AA20" s="222"/>
      <c r="AB20" s="223" t="s">
        <v>74</v>
      </c>
      <c r="AC20" s="62" t="s">
        <v>61</v>
      </c>
      <c r="AD20" s="62"/>
      <c r="AE20" s="222">
        <v>1</v>
      </c>
      <c r="AF20" s="23"/>
      <c r="AG20" s="20"/>
      <c r="AH20" s="20"/>
      <c r="AI20" s="22"/>
      <c r="AJ20" s="23"/>
      <c r="AK20" s="20"/>
      <c r="AL20" s="20"/>
      <c r="AM20" s="21"/>
      <c r="AN20" s="23"/>
      <c r="AO20" s="20"/>
      <c r="AP20" s="20"/>
      <c r="AQ20" s="22"/>
      <c r="AR20" s="23"/>
      <c r="AS20" s="20"/>
      <c r="AT20" s="20"/>
      <c r="AU20" s="21"/>
      <c r="AV20" s="23"/>
      <c r="AW20" s="20"/>
      <c r="AX20" s="20"/>
      <c r="AY20" s="21"/>
      <c r="AZ20" s="24"/>
      <c r="BA20" s="20"/>
      <c r="BB20" s="20"/>
      <c r="BC20" s="21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</row>
    <row r="21" spans="1:68" s="101" customFormat="1" ht="29.25" customHeight="1">
      <c r="A21" s="780">
        <v>1</v>
      </c>
      <c r="B21" s="47">
        <v>2</v>
      </c>
      <c r="C21" s="1033"/>
      <c r="D21" s="179"/>
      <c r="E21" s="173" t="s">
        <v>257</v>
      </c>
      <c r="F21" s="115">
        <v>6</v>
      </c>
      <c r="G21" s="26">
        <f t="shared" si="0"/>
        <v>216</v>
      </c>
      <c r="H21" s="23" t="s">
        <v>684</v>
      </c>
      <c r="I21" s="20"/>
      <c r="J21" s="20">
        <v>1</v>
      </c>
      <c r="K21" s="21" t="s">
        <v>21</v>
      </c>
      <c r="L21" s="658"/>
      <c r="M21" s="380"/>
      <c r="N21" s="19">
        <v>108</v>
      </c>
      <c r="O21" s="20">
        <v>36</v>
      </c>
      <c r="P21" s="20">
        <v>36</v>
      </c>
      <c r="Q21" s="20">
        <v>36</v>
      </c>
      <c r="R21" s="22">
        <v>108</v>
      </c>
      <c r="S21" s="111" t="s">
        <v>66</v>
      </c>
      <c r="T21" s="255"/>
      <c r="U21" s="425" t="s">
        <v>428</v>
      </c>
      <c r="V21" s="392"/>
      <c r="W21" s="392"/>
      <c r="X21" s="61"/>
      <c r="Y21" s="62"/>
      <c r="Z21" s="62"/>
      <c r="AA21" s="222"/>
      <c r="AB21" s="223">
        <v>6</v>
      </c>
      <c r="AC21" s="62">
        <v>2</v>
      </c>
      <c r="AD21" s="62">
        <v>2</v>
      </c>
      <c r="AE21" s="222">
        <v>2</v>
      </c>
      <c r="AF21" s="23"/>
      <c r="AG21" s="20"/>
      <c r="AH21" s="20"/>
      <c r="AI21" s="22"/>
      <c r="AJ21" s="23"/>
      <c r="AK21" s="20"/>
      <c r="AL21" s="20"/>
      <c r="AM21" s="21"/>
      <c r="AN21" s="23"/>
      <c r="AO21" s="20"/>
      <c r="AP21" s="20"/>
      <c r="AQ21" s="22"/>
      <c r="AR21" s="23"/>
      <c r="AS21" s="20"/>
      <c r="AT21" s="20"/>
      <c r="AU21" s="21"/>
      <c r="AV21" s="23"/>
      <c r="AW21" s="20"/>
      <c r="AX21" s="20"/>
      <c r="AY21" s="21"/>
      <c r="AZ21" s="24"/>
      <c r="BA21" s="20"/>
      <c r="BB21" s="20"/>
      <c r="BC21" s="21"/>
      <c r="BD21" s="392"/>
      <c r="BE21" s="392"/>
      <c r="BF21" s="392"/>
      <c r="BG21" s="392"/>
      <c r="BH21" s="392"/>
      <c r="BI21" s="392"/>
      <c r="BJ21" s="392"/>
      <c r="BK21" s="392"/>
      <c r="BL21" s="392"/>
      <c r="BM21" s="392"/>
      <c r="BN21" s="392"/>
      <c r="BO21" s="392"/>
      <c r="BP21" s="392"/>
    </row>
    <row r="22" spans="1:68" s="101" customFormat="1" ht="40.5" customHeight="1">
      <c r="A22" s="780">
        <v>1</v>
      </c>
      <c r="B22" s="47">
        <v>2</v>
      </c>
      <c r="C22" s="1033"/>
      <c r="D22" s="179"/>
      <c r="E22" s="173" t="s">
        <v>51</v>
      </c>
      <c r="F22" s="115">
        <v>5.5</v>
      </c>
      <c r="G22" s="26">
        <f t="shared" si="0"/>
        <v>198</v>
      </c>
      <c r="H22" s="23" t="s">
        <v>684</v>
      </c>
      <c r="I22" s="20"/>
      <c r="J22" s="20">
        <v>2</v>
      </c>
      <c r="K22" s="222" t="s">
        <v>678</v>
      </c>
      <c r="L22" s="657"/>
      <c r="M22" s="380"/>
      <c r="N22" s="19">
        <v>90</v>
      </c>
      <c r="O22" s="20">
        <v>54</v>
      </c>
      <c r="P22" s="20">
        <v>36</v>
      </c>
      <c r="Q22" s="20"/>
      <c r="R22" s="22">
        <v>108</v>
      </c>
      <c r="S22" s="111" t="s">
        <v>48</v>
      </c>
      <c r="T22" s="255"/>
      <c r="U22" s="425" t="s">
        <v>437</v>
      </c>
      <c r="V22" s="1"/>
      <c r="W22" s="1"/>
      <c r="X22" s="61"/>
      <c r="Y22" s="62"/>
      <c r="Z22" s="62"/>
      <c r="AA22" s="222"/>
      <c r="AB22" s="223">
        <v>5</v>
      </c>
      <c r="AC22" s="62">
        <v>3</v>
      </c>
      <c r="AD22" s="62">
        <v>2</v>
      </c>
      <c r="AE22" s="222"/>
      <c r="AF22" s="23"/>
      <c r="AG22" s="20"/>
      <c r="AH22" s="20"/>
      <c r="AI22" s="22"/>
      <c r="AJ22" s="23"/>
      <c r="AK22" s="20"/>
      <c r="AL22" s="20"/>
      <c r="AM22" s="21"/>
      <c r="AN22" s="23"/>
      <c r="AO22" s="20"/>
      <c r="AP22" s="20"/>
      <c r="AQ22" s="22"/>
      <c r="AR22" s="23"/>
      <c r="AS22" s="20"/>
      <c r="AT22" s="20"/>
      <c r="AU22" s="21"/>
      <c r="AV22" s="23"/>
      <c r="AW22" s="20"/>
      <c r="AX22" s="20"/>
      <c r="AY22" s="21"/>
      <c r="AZ22" s="24"/>
      <c r="BA22" s="20"/>
      <c r="BB22" s="20"/>
      <c r="BC22" s="2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s="101" customFormat="1" ht="29.25" customHeight="1">
      <c r="A23" s="780">
        <v>1</v>
      </c>
      <c r="B23" s="47">
        <v>2</v>
      </c>
      <c r="C23" s="1033"/>
      <c r="D23" s="179"/>
      <c r="E23" s="173" t="s">
        <v>254</v>
      </c>
      <c r="F23" s="115">
        <v>4.5</v>
      </c>
      <c r="G23" s="26">
        <f t="shared" si="0"/>
        <v>162</v>
      </c>
      <c r="H23" s="23" t="s">
        <v>684</v>
      </c>
      <c r="I23" s="20"/>
      <c r="J23" s="20">
        <v>2</v>
      </c>
      <c r="K23" s="222" t="s">
        <v>678</v>
      </c>
      <c r="L23" s="657"/>
      <c r="M23" s="380"/>
      <c r="N23" s="19">
        <v>54</v>
      </c>
      <c r="O23" s="20"/>
      <c r="P23" s="20">
        <v>36</v>
      </c>
      <c r="Q23" s="20">
        <v>18</v>
      </c>
      <c r="R23" s="22">
        <v>108</v>
      </c>
      <c r="S23" s="111" t="s">
        <v>54</v>
      </c>
      <c r="T23" s="255"/>
      <c r="U23" s="421" t="s">
        <v>613</v>
      </c>
      <c r="V23" s="48"/>
      <c r="W23" s="48"/>
      <c r="X23" s="61"/>
      <c r="Y23" s="62"/>
      <c r="Z23" s="62"/>
      <c r="AA23" s="222"/>
      <c r="AB23" s="223">
        <v>3</v>
      </c>
      <c r="AC23" s="62"/>
      <c r="AD23" s="62">
        <v>2</v>
      </c>
      <c r="AE23" s="222">
        <v>1</v>
      </c>
      <c r="AF23" s="23"/>
      <c r="AG23" s="20"/>
      <c r="AH23" s="20"/>
      <c r="AI23" s="22"/>
      <c r="AJ23" s="23"/>
      <c r="AK23" s="20"/>
      <c r="AL23" s="20"/>
      <c r="AM23" s="21"/>
      <c r="AN23" s="23"/>
      <c r="AO23" s="20"/>
      <c r="AP23" s="20"/>
      <c r="AQ23" s="22"/>
      <c r="AR23" s="23"/>
      <c r="AS23" s="20"/>
      <c r="AT23" s="20"/>
      <c r="AU23" s="21"/>
      <c r="AV23" s="23"/>
      <c r="AW23" s="20"/>
      <c r="AX23" s="20"/>
      <c r="AY23" s="21"/>
      <c r="AZ23" s="24"/>
      <c r="BA23" s="20"/>
      <c r="BB23" s="20"/>
      <c r="BC23" s="21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</row>
    <row r="24" spans="1:68" s="101" customFormat="1" ht="29.25" customHeight="1">
      <c r="A24" s="780">
        <v>1</v>
      </c>
      <c r="B24" s="47">
        <v>2</v>
      </c>
      <c r="C24" s="1033"/>
      <c r="D24" s="179"/>
      <c r="E24" s="173" t="s">
        <v>251</v>
      </c>
      <c r="F24" s="115">
        <v>3</v>
      </c>
      <c r="G24" s="26">
        <f t="shared" si="0"/>
        <v>108</v>
      </c>
      <c r="H24" s="23" t="s">
        <v>684</v>
      </c>
      <c r="I24" s="20"/>
      <c r="J24" s="20"/>
      <c r="K24" s="590"/>
      <c r="L24" s="656"/>
      <c r="M24" s="380"/>
      <c r="N24" s="19">
        <v>54</v>
      </c>
      <c r="O24" s="20">
        <v>18</v>
      </c>
      <c r="P24" s="20">
        <v>36</v>
      </c>
      <c r="Q24" s="20"/>
      <c r="R24" s="22">
        <v>54</v>
      </c>
      <c r="S24" s="111" t="s">
        <v>43</v>
      </c>
      <c r="T24" s="255"/>
      <c r="U24" s="110" t="s">
        <v>616</v>
      </c>
      <c r="V24" s="192"/>
      <c r="W24" s="192"/>
      <c r="X24" s="61"/>
      <c r="Y24" s="62"/>
      <c r="Z24" s="62"/>
      <c r="AA24" s="222"/>
      <c r="AB24" s="223">
        <v>3</v>
      </c>
      <c r="AC24" s="62">
        <v>1</v>
      </c>
      <c r="AD24" s="62">
        <v>2</v>
      </c>
      <c r="AE24" s="222"/>
      <c r="AF24" s="23"/>
      <c r="AG24" s="20"/>
      <c r="AH24" s="20"/>
      <c r="AI24" s="22"/>
      <c r="AJ24" s="23"/>
      <c r="AK24" s="20"/>
      <c r="AL24" s="20"/>
      <c r="AM24" s="21"/>
      <c r="AN24" s="23"/>
      <c r="AO24" s="20"/>
      <c r="AP24" s="20"/>
      <c r="AQ24" s="22"/>
      <c r="AR24" s="23"/>
      <c r="AS24" s="20"/>
      <c r="AT24" s="20"/>
      <c r="AU24" s="21"/>
      <c r="AV24" s="23"/>
      <c r="AW24" s="20"/>
      <c r="AX24" s="20"/>
      <c r="AY24" s="21"/>
      <c r="AZ24" s="24"/>
      <c r="BA24" s="20"/>
      <c r="BB24" s="20"/>
      <c r="BC24" s="21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</row>
    <row r="25" spans="1:70" s="101" customFormat="1" ht="29.25" customHeight="1">
      <c r="A25" s="780">
        <v>1</v>
      </c>
      <c r="B25" s="73">
        <v>2</v>
      </c>
      <c r="C25" s="1033"/>
      <c r="D25" s="179"/>
      <c r="E25" s="173" t="s">
        <v>39</v>
      </c>
      <c r="F25" s="115">
        <v>1.5</v>
      </c>
      <c r="G25" s="26">
        <f t="shared" si="0"/>
        <v>54</v>
      </c>
      <c r="H25" s="23" t="s">
        <v>685</v>
      </c>
      <c r="I25" s="20"/>
      <c r="J25" s="20"/>
      <c r="K25" s="21"/>
      <c r="L25" s="658"/>
      <c r="M25" s="380"/>
      <c r="N25" s="19">
        <v>72</v>
      </c>
      <c r="O25" s="20"/>
      <c r="P25" s="20">
        <v>72</v>
      </c>
      <c r="Q25" s="20"/>
      <c r="R25" s="22">
        <v>36</v>
      </c>
      <c r="S25" s="281" t="s">
        <v>422</v>
      </c>
      <c r="T25" s="255"/>
      <c r="U25" s="110" t="s">
        <v>420</v>
      </c>
      <c r="V25" s="17"/>
      <c r="W25" s="17"/>
      <c r="X25" s="61">
        <v>2</v>
      </c>
      <c r="Y25" s="62"/>
      <c r="Z25" s="62">
        <v>2</v>
      </c>
      <c r="AA25" s="222"/>
      <c r="AB25" s="223">
        <v>2</v>
      </c>
      <c r="AC25" s="62"/>
      <c r="AD25" s="62">
        <v>2</v>
      </c>
      <c r="AE25" s="222"/>
      <c r="AF25" s="23"/>
      <c r="AG25" s="20"/>
      <c r="AH25" s="20"/>
      <c r="AI25" s="22"/>
      <c r="AJ25" s="23"/>
      <c r="AK25" s="20"/>
      <c r="AL25" s="20"/>
      <c r="AM25" s="21"/>
      <c r="AN25" s="23"/>
      <c r="AO25" s="20"/>
      <c r="AP25" s="20"/>
      <c r="AQ25" s="22"/>
      <c r="AR25" s="23"/>
      <c r="AS25" s="20"/>
      <c r="AT25" s="20"/>
      <c r="AU25" s="21"/>
      <c r="AV25" s="23"/>
      <c r="AW25" s="20"/>
      <c r="AX25" s="20"/>
      <c r="AY25" s="21"/>
      <c r="AZ25" s="24"/>
      <c r="BA25" s="20"/>
      <c r="BB25" s="20"/>
      <c r="BC25" s="21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321"/>
      <c r="BR25" s="321"/>
    </row>
    <row r="26" spans="1:68" s="101" customFormat="1" ht="29.25" customHeight="1">
      <c r="A26" s="780">
        <v>1</v>
      </c>
      <c r="B26" s="47">
        <v>2</v>
      </c>
      <c r="C26" s="1033"/>
      <c r="D26" s="179"/>
      <c r="E26" s="173" t="s">
        <v>260</v>
      </c>
      <c r="F26" s="115">
        <v>3</v>
      </c>
      <c r="G26" s="26">
        <f t="shared" si="0"/>
        <v>108</v>
      </c>
      <c r="H26" s="23" t="s">
        <v>685</v>
      </c>
      <c r="I26" s="20"/>
      <c r="J26" s="20">
        <v>1</v>
      </c>
      <c r="K26" s="21" t="s">
        <v>21</v>
      </c>
      <c r="L26" s="658"/>
      <c r="M26" s="380"/>
      <c r="N26" s="19">
        <v>54</v>
      </c>
      <c r="O26" s="20">
        <v>36</v>
      </c>
      <c r="P26" s="20">
        <v>18</v>
      </c>
      <c r="Q26" s="20"/>
      <c r="R26" s="22">
        <v>54</v>
      </c>
      <c r="S26" s="111" t="s">
        <v>82</v>
      </c>
      <c r="T26" s="255"/>
      <c r="U26" s="437" t="s">
        <v>615</v>
      </c>
      <c r="V26" s="192"/>
      <c r="W26" s="192"/>
      <c r="X26" s="61"/>
      <c r="Y26" s="62"/>
      <c r="Z26" s="62"/>
      <c r="AA26" s="222"/>
      <c r="AB26" s="223">
        <v>3</v>
      </c>
      <c r="AC26" s="62">
        <v>2</v>
      </c>
      <c r="AD26" s="62">
        <v>1</v>
      </c>
      <c r="AE26" s="222"/>
      <c r="AF26" s="23"/>
      <c r="AG26" s="20"/>
      <c r="AH26" s="20"/>
      <c r="AI26" s="22"/>
      <c r="AJ26" s="23"/>
      <c r="AK26" s="20"/>
      <c r="AL26" s="20"/>
      <c r="AM26" s="21"/>
      <c r="AN26" s="23"/>
      <c r="AO26" s="20"/>
      <c r="AP26" s="20"/>
      <c r="AQ26" s="22"/>
      <c r="AR26" s="23"/>
      <c r="AS26" s="20"/>
      <c r="AT26" s="20"/>
      <c r="AU26" s="21"/>
      <c r="AV26" s="23"/>
      <c r="AW26" s="20"/>
      <c r="AX26" s="20"/>
      <c r="AY26" s="21"/>
      <c r="AZ26" s="24"/>
      <c r="BA26" s="20"/>
      <c r="BB26" s="20"/>
      <c r="BC26" s="21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</row>
    <row r="27" spans="1:70" s="101" customFormat="1" ht="29.25" customHeight="1" thickBot="1">
      <c r="A27" s="596">
        <v>1</v>
      </c>
      <c r="B27" s="483">
        <v>2</v>
      </c>
      <c r="C27" s="1034"/>
      <c r="D27" s="479"/>
      <c r="E27" s="480" t="s">
        <v>699</v>
      </c>
      <c r="F27" s="481">
        <v>2.5</v>
      </c>
      <c r="G27" s="482">
        <f t="shared" si="0"/>
        <v>90</v>
      </c>
      <c r="H27" s="481" t="s">
        <v>685</v>
      </c>
      <c r="I27" s="483"/>
      <c r="J27" s="483"/>
      <c r="K27" s="781"/>
      <c r="L27" s="281"/>
      <c r="M27" s="440">
        <f>SUM(N27:P27)</f>
        <v>72</v>
      </c>
      <c r="N27" s="297"/>
      <c r="O27" s="73">
        <v>72</v>
      </c>
      <c r="P27" s="73"/>
      <c r="Q27" s="73">
        <f>K27-M27</f>
        <v>-72</v>
      </c>
      <c r="R27" s="665" t="s">
        <v>422</v>
      </c>
      <c r="S27" s="440"/>
      <c r="T27" s="73" t="s">
        <v>420</v>
      </c>
      <c r="U27" s="440"/>
      <c r="V27" s="17"/>
      <c r="W27" s="666">
        <v>2</v>
      </c>
      <c r="X27" s="298"/>
      <c r="Y27" s="75">
        <v>2</v>
      </c>
      <c r="Z27" s="75"/>
      <c r="AA27" s="299">
        <v>2</v>
      </c>
      <c r="AB27" s="300"/>
      <c r="AC27" s="75">
        <v>2</v>
      </c>
      <c r="AD27" s="75"/>
      <c r="AE27" s="296"/>
      <c r="AF27" s="295"/>
      <c r="AG27" s="73"/>
      <c r="AH27" s="73"/>
      <c r="AI27" s="251"/>
      <c r="AJ27" s="295"/>
      <c r="AK27" s="73"/>
      <c r="AL27" s="73"/>
      <c r="AM27" s="296"/>
      <c r="AN27" s="295"/>
      <c r="AO27" s="73"/>
      <c r="AP27" s="73"/>
      <c r="AQ27" s="251"/>
      <c r="AR27" s="295"/>
      <c r="AS27" s="73"/>
      <c r="AT27" s="73"/>
      <c r="AU27" s="296"/>
      <c r="AV27" s="295"/>
      <c r="AW27" s="73"/>
      <c r="AX27" s="73"/>
      <c r="AY27" s="296"/>
      <c r="AZ27" s="297"/>
      <c r="BA27" s="73"/>
      <c r="BB27" s="73"/>
      <c r="BC27" s="66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R27" s="72"/>
    </row>
    <row r="28" spans="1:70" s="101" customFormat="1" ht="29.25" customHeight="1" thickTop="1">
      <c r="A28" s="672">
        <v>2</v>
      </c>
      <c r="B28" s="672">
        <v>3</v>
      </c>
      <c r="C28" s="1033" t="s">
        <v>252</v>
      </c>
      <c r="D28" s="670"/>
      <c r="E28" s="495" t="s">
        <v>273</v>
      </c>
      <c r="F28" s="671">
        <v>2</v>
      </c>
      <c r="G28" s="477">
        <f t="shared" si="0"/>
        <v>72</v>
      </c>
      <c r="H28" s="542" t="s">
        <v>686</v>
      </c>
      <c r="I28" s="428"/>
      <c r="J28" s="428">
        <v>1</v>
      </c>
      <c r="K28" s="428"/>
      <c r="L28" s="658"/>
      <c r="M28" s="380"/>
      <c r="N28" s="19">
        <v>46</v>
      </c>
      <c r="O28" s="20">
        <v>28</v>
      </c>
      <c r="P28" s="20">
        <v>18</v>
      </c>
      <c r="Q28" s="20"/>
      <c r="R28" s="22">
        <v>26</v>
      </c>
      <c r="S28" s="111" t="s">
        <v>560</v>
      </c>
      <c r="T28" s="255" t="s">
        <v>583</v>
      </c>
      <c r="U28" s="425" t="s">
        <v>619</v>
      </c>
      <c r="V28" s="2"/>
      <c r="W28" s="2"/>
      <c r="X28" s="61" t="s">
        <v>74</v>
      </c>
      <c r="Y28" s="62" t="s">
        <v>61</v>
      </c>
      <c r="Z28" s="62">
        <v>1</v>
      </c>
      <c r="AA28" s="222"/>
      <c r="AB28" s="223"/>
      <c r="AC28" s="62"/>
      <c r="AD28" s="62"/>
      <c r="AE28" s="222"/>
      <c r="AF28" s="203" t="s">
        <v>74</v>
      </c>
      <c r="AG28" s="204" t="s">
        <v>61</v>
      </c>
      <c r="AH28" s="204">
        <v>1</v>
      </c>
      <c r="AI28" s="205"/>
      <c r="AJ28" s="203"/>
      <c r="AK28" s="204"/>
      <c r="AL28" s="204"/>
      <c r="AM28" s="206"/>
      <c r="AN28" s="23"/>
      <c r="AO28" s="20"/>
      <c r="AP28" s="20"/>
      <c r="AQ28" s="22"/>
      <c r="AR28" s="23"/>
      <c r="AS28" s="20"/>
      <c r="AT28" s="20"/>
      <c r="AU28" s="21"/>
      <c r="AV28" s="23"/>
      <c r="AW28" s="20"/>
      <c r="AX28" s="20"/>
      <c r="AY28" s="21"/>
      <c r="AZ28" s="24"/>
      <c r="BA28" s="20"/>
      <c r="BB28" s="20"/>
      <c r="BC28" s="2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102"/>
      <c r="BR28" s="102"/>
    </row>
    <row r="29" spans="1:70" s="101" customFormat="1" ht="29.25" customHeight="1">
      <c r="A29" s="47">
        <v>2</v>
      </c>
      <c r="B29" s="47">
        <v>3</v>
      </c>
      <c r="C29" s="1033"/>
      <c r="D29" s="179"/>
      <c r="E29" s="173" t="s">
        <v>78</v>
      </c>
      <c r="F29" s="115">
        <v>5</v>
      </c>
      <c r="G29" s="26">
        <f t="shared" si="0"/>
        <v>180</v>
      </c>
      <c r="H29" s="23" t="s">
        <v>686</v>
      </c>
      <c r="I29" s="20"/>
      <c r="J29" s="20">
        <v>2</v>
      </c>
      <c r="K29" s="62" t="s">
        <v>678</v>
      </c>
      <c r="L29" s="657"/>
      <c r="M29" s="380"/>
      <c r="N29" s="19">
        <v>90</v>
      </c>
      <c r="O29" s="20">
        <v>36</v>
      </c>
      <c r="P29" s="20">
        <v>54</v>
      </c>
      <c r="Q29" s="20"/>
      <c r="R29" s="22">
        <v>90</v>
      </c>
      <c r="S29" s="111" t="s">
        <v>48</v>
      </c>
      <c r="T29" s="255"/>
      <c r="U29" s="110" t="s">
        <v>620</v>
      </c>
      <c r="V29" s="1"/>
      <c r="W29" s="1"/>
      <c r="X29" s="61">
        <v>5</v>
      </c>
      <c r="Y29" s="62">
        <v>2</v>
      </c>
      <c r="Z29" s="62">
        <v>3</v>
      </c>
      <c r="AA29" s="222"/>
      <c r="AB29" s="223"/>
      <c r="AC29" s="62"/>
      <c r="AD29" s="62"/>
      <c r="AE29" s="222"/>
      <c r="AF29" s="203">
        <v>5</v>
      </c>
      <c r="AG29" s="204">
        <v>2</v>
      </c>
      <c r="AH29" s="204">
        <v>3</v>
      </c>
      <c r="AI29" s="205"/>
      <c r="AJ29" s="203"/>
      <c r="AK29" s="204"/>
      <c r="AL29" s="204"/>
      <c r="AM29" s="206"/>
      <c r="AN29" s="23"/>
      <c r="AO29" s="20"/>
      <c r="AP29" s="20"/>
      <c r="AQ29" s="22"/>
      <c r="AR29" s="23"/>
      <c r="AS29" s="20"/>
      <c r="AT29" s="20"/>
      <c r="AU29" s="21"/>
      <c r="AV29" s="23"/>
      <c r="AW29" s="20"/>
      <c r="AX29" s="20"/>
      <c r="AY29" s="21"/>
      <c r="AZ29" s="24"/>
      <c r="BA29" s="20"/>
      <c r="BB29" s="20"/>
      <c r="BC29" s="2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02"/>
      <c r="BR29" s="102"/>
    </row>
    <row r="30" spans="1:70" s="101" customFormat="1" ht="29.25" customHeight="1">
      <c r="A30" s="47">
        <v>2</v>
      </c>
      <c r="B30" s="47">
        <v>3</v>
      </c>
      <c r="C30" s="1033"/>
      <c r="D30" s="179"/>
      <c r="E30" s="173" t="s">
        <v>266</v>
      </c>
      <c r="F30" s="115">
        <v>4</v>
      </c>
      <c r="G30" s="26">
        <f t="shared" si="0"/>
        <v>144</v>
      </c>
      <c r="H30" s="23" t="s">
        <v>684</v>
      </c>
      <c r="I30" s="20"/>
      <c r="J30" s="20">
        <v>1</v>
      </c>
      <c r="K30" s="20"/>
      <c r="L30" s="658"/>
      <c r="M30" s="380"/>
      <c r="N30" s="19">
        <v>72</v>
      </c>
      <c r="O30" s="20">
        <v>36</v>
      </c>
      <c r="P30" s="20">
        <v>18</v>
      </c>
      <c r="Q30" s="20">
        <v>18</v>
      </c>
      <c r="R30" s="22">
        <v>72</v>
      </c>
      <c r="S30" s="111" t="s">
        <v>103</v>
      </c>
      <c r="T30" s="255"/>
      <c r="U30" s="110" t="s">
        <v>617</v>
      </c>
      <c r="V30" s="392"/>
      <c r="W30" s="392"/>
      <c r="X30" s="61">
        <v>4</v>
      </c>
      <c r="Y30" s="62">
        <v>2</v>
      </c>
      <c r="Z30" s="62">
        <v>1</v>
      </c>
      <c r="AA30" s="222">
        <v>1</v>
      </c>
      <c r="AB30" s="223"/>
      <c r="AC30" s="62"/>
      <c r="AD30" s="62"/>
      <c r="AE30" s="222"/>
      <c r="AF30" s="203">
        <v>4</v>
      </c>
      <c r="AG30" s="204">
        <v>2</v>
      </c>
      <c r="AH30" s="204">
        <v>1</v>
      </c>
      <c r="AI30" s="205">
        <v>1</v>
      </c>
      <c r="AJ30" s="203"/>
      <c r="AK30" s="204"/>
      <c r="AL30" s="204"/>
      <c r="AM30" s="206"/>
      <c r="AN30" s="23"/>
      <c r="AO30" s="20"/>
      <c r="AP30" s="20"/>
      <c r="AQ30" s="22"/>
      <c r="AR30" s="23"/>
      <c r="AS30" s="20"/>
      <c r="AT30" s="20"/>
      <c r="AU30" s="21"/>
      <c r="AV30" s="23"/>
      <c r="AW30" s="20"/>
      <c r="AX30" s="20"/>
      <c r="AY30" s="21"/>
      <c r="AZ30" s="24"/>
      <c r="BA30" s="20"/>
      <c r="BB30" s="20"/>
      <c r="BC30" s="21"/>
      <c r="BD30" s="392"/>
      <c r="BE30" s="392"/>
      <c r="BF30" s="392"/>
      <c r="BG30" s="392"/>
      <c r="BH30" s="392"/>
      <c r="BI30" s="392"/>
      <c r="BJ30" s="392"/>
      <c r="BK30" s="392"/>
      <c r="BL30" s="392"/>
      <c r="BM30" s="392"/>
      <c r="BN30" s="392"/>
      <c r="BO30" s="392"/>
      <c r="BP30" s="392"/>
      <c r="BQ30" s="102"/>
      <c r="BR30" s="102"/>
    </row>
    <row r="31" spans="1:70" s="101" customFormat="1" ht="29.25" customHeight="1">
      <c r="A31" s="47">
        <v>2</v>
      </c>
      <c r="B31" s="47">
        <v>3</v>
      </c>
      <c r="C31" s="1033"/>
      <c r="D31" s="179"/>
      <c r="E31" s="173" t="s">
        <v>258</v>
      </c>
      <c r="F31" s="115">
        <v>4</v>
      </c>
      <c r="G31" s="26">
        <f t="shared" si="0"/>
        <v>144</v>
      </c>
      <c r="H31" s="23" t="s">
        <v>684</v>
      </c>
      <c r="I31" s="20"/>
      <c r="J31" s="20">
        <v>1</v>
      </c>
      <c r="K31" s="62" t="s">
        <v>678</v>
      </c>
      <c r="L31" s="657"/>
      <c r="M31" s="380"/>
      <c r="N31" s="19">
        <v>72</v>
      </c>
      <c r="O31" s="20">
        <v>18</v>
      </c>
      <c r="P31" s="20">
        <v>26</v>
      </c>
      <c r="Q31" s="20">
        <v>28</v>
      </c>
      <c r="R31" s="22">
        <v>72</v>
      </c>
      <c r="S31" s="111" t="s">
        <v>66</v>
      </c>
      <c r="T31" s="255"/>
      <c r="U31" s="110" t="s">
        <v>618</v>
      </c>
      <c r="V31" s="392"/>
      <c r="W31" s="392"/>
      <c r="X31" s="61">
        <v>4</v>
      </c>
      <c r="Y31" s="62">
        <v>1</v>
      </c>
      <c r="Z31" s="62" t="s">
        <v>83</v>
      </c>
      <c r="AA31" s="222" t="s">
        <v>61</v>
      </c>
      <c r="AB31" s="223"/>
      <c r="AC31" s="62"/>
      <c r="AD31" s="62"/>
      <c r="AE31" s="222"/>
      <c r="AF31" s="203">
        <v>4</v>
      </c>
      <c r="AG31" s="204">
        <v>1</v>
      </c>
      <c r="AH31" s="204" t="s">
        <v>83</v>
      </c>
      <c r="AI31" s="205" t="s">
        <v>61</v>
      </c>
      <c r="AJ31" s="203"/>
      <c r="AK31" s="204"/>
      <c r="AL31" s="204"/>
      <c r="AM31" s="206"/>
      <c r="AN31" s="23"/>
      <c r="AO31" s="20"/>
      <c r="AP31" s="20"/>
      <c r="AQ31" s="22"/>
      <c r="AR31" s="23"/>
      <c r="AS31" s="20"/>
      <c r="AT31" s="20"/>
      <c r="AU31" s="21"/>
      <c r="AV31" s="23"/>
      <c r="AW31" s="20"/>
      <c r="AX31" s="20"/>
      <c r="AY31" s="21"/>
      <c r="AZ31" s="24"/>
      <c r="BA31" s="20"/>
      <c r="BB31" s="20"/>
      <c r="BC31" s="21"/>
      <c r="BD31" s="392"/>
      <c r="BE31" s="392"/>
      <c r="BF31" s="392"/>
      <c r="BG31" s="392"/>
      <c r="BH31" s="392"/>
      <c r="BI31" s="392"/>
      <c r="BJ31" s="392"/>
      <c r="BK31" s="392"/>
      <c r="BL31" s="392"/>
      <c r="BM31" s="392"/>
      <c r="BN31" s="392"/>
      <c r="BO31" s="392"/>
      <c r="BP31" s="392"/>
      <c r="BQ31" s="102"/>
      <c r="BR31" s="102"/>
    </row>
    <row r="32" spans="1:70" s="101" customFormat="1" ht="27" customHeight="1">
      <c r="A32" s="47">
        <v>2</v>
      </c>
      <c r="B32" s="47">
        <v>3</v>
      </c>
      <c r="C32" s="1033"/>
      <c r="D32" s="179"/>
      <c r="E32" s="173" t="s">
        <v>261</v>
      </c>
      <c r="F32" s="115">
        <v>3</v>
      </c>
      <c r="G32" s="26">
        <f t="shared" si="0"/>
        <v>108</v>
      </c>
      <c r="H32" s="23" t="s">
        <v>684</v>
      </c>
      <c r="I32" s="20"/>
      <c r="J32" s="20">
        <v>1</v>
      </c>
      <c r="K32" s="62" t="s">
        <v>678</v>
      </c>
      <c r="L32" s="657"/>
      <c r="M32" s="380"/>
      <c r="N32" s="19">
        <v>36</v>
      </c>
      <c r="O32" s="20">
        <v>18</v>
      </c>
      <c r="P32" s="20">
        <v>18</v>
      </c>
      <c r="Q32" s="20"/>
      <c r="R32" s="22">
        <v>72</v>
      </c>
      <c r="S32" s="111" t="s">
        <v>82</v>
      </c>
      <c r="T32" s="255"/>
      <c r="U32" s="110" t="s">
        <v>626</v>
      </c>
      <c r="V32" s="192"/>
      <c r="W32" s="192"/>
      <c r="X32" s="61">
        <v>2</v>
      </c>
      <c r="Y32" s="62">
        <v>1</v>
      </c>
      <c r="Z32" s="62">
        <v>1</v>
      </c>
      <c r="AA32" s="222"/>
      <c r="AB32" s="223"/>
      <c r="AC32" s="62"/>
      <c r="AD32" s="62"/>
      <c r="AE32" s="222"/>
      <c r="AF32" s="203">
        <v>2</v>
      </c>
      <c r="AG32" s="204">
        <v>1</v>
      </c>
      <c r="AH32" s="204">
        <v>1</v>
      </c>
      <c r="AI32" s="205"/>
      <c r="AJ32" s="203"/>
      <c r="AK32" s="204"/>
      <c r="AL32" s="204"/>
      <c r="AM32" s="206"/>
      <c r="AN32" s="23"/>
      <c r="AO32" s="20"/>
      <c r="AP32" s="20"/>
      <c r="AQ32" s="22"/>
      <c r="AR32" s="23"/>
      <c r="AS32" s="20"/>
      <c r="AT32" s="20"/>
      <c r="AU32" s="21"/>
      <c r="AV32" s="23"/>
      <c r="AW32" s="20"/>
      <c r="AX32" s="20"/>
      <c r="AY32" s="21"/>
      <c r="AZ32" s="24"/>
      <c r="BA32" s="20"/>
      <c r="BB32" s="20"/>
      <c r="BC32" s="21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02"/>
      <c r="BR32" s="102"/>
    </row>
    <row r="33" spans="1:70" s="101" customFormat="1" ht="25.5" customHeight="1">
      <c r="A33" s="47">
        <v>2</v>
      </c>
      <c r="B33" s="47">
        <v>3</v>
      </c>
      <c r="C33" s="1033"/>
      <c r="D33" s="179"/>
      <c r="E33" s="173" t="s">
        <v>45</v>
      </c>
      <c r="F33" s="115">
        <v>3</v>
      </c>
      <c r="G33" s="26">
        <f t="shared" si="0"/>
        <v>108</v>
      </c>
      <c r="H33" s="23" t="s">
        <v>684</v>
      </c>
      <c r="I33" s="20"/>
      <c r="J33" s="20"/>
      <c r="K33" s="62"/>
      <c r="L33" s="657"/>
      <c r="M33" s="380"/>
      <c r="N33" s="19">
        <v>54</v>
      </c>
      <c r="O33" s="20">
        <v>36</v>
      </c>
      <c r="P33" s="20">
        <v>18</v>
      </c>
      <c r="Q33" s="20"/>
      <c r="R33" s="22">
        <v>54</v>
      </c>
      <c r="S33" s="111" t="s">
        <v>46</v>
      </c>
      <c r="T33" s="255"/>
      <c r="U33" s="436" t="s">
        <v>426</v>
      </c>
      <c r="V33" s="192"/>
      <c r="W33" s="192"/>
      <c r="X33" s="61">
        <v>3</v>
      </c>
      <c r="Y33" s="62">
        <v>2</v>
      </c>
      <c r="Z33" s="62">
        <v>1</v>
      </c>
      <c r="AA33" s="63"/>
      <c r="AB33" s="61"/>
      <c r="AC33" s="62"/>
      <c r="AD33" s="62"/>
      <c r="AE33" s="222"/>
      <c r="AF33" s="203">
        <v>3</v>
      </c>
      <c r="AG33" s="204">
        <v>2</v>
      </c>
      <c r="AH33" s="204">
        <v>1</v>
      </c>
      <c r="AI33" s="205"/>
      <c r="AJ33" s="203"/>
      <c r="AK33" s="204"/>
      <c r="AL33" s="204"/>
      <c r="AM33" s="206"/>
      <c r="AN33" s="23"/>
      <c r="AO33" s="20"/>
      <c r="AP33" s="20"/>
      <c r="AQ33" s="22"/>
      <c r="AR33" s="23"/>
      <c r="AS33" s="20"/>
      <c r="AT33" s="20"/>
      <c r="AU33" s="21"/>
      <c r="AV33" s="23"/>
      <c r="AW33" s="20"/>
      <c r="AX33" s="20"/>
      <c r="AY33" s="21"/>
      <c r="AZ33" s="24"/>
      <c r="BA33" s="20"/>
      <c r="BB33" s="20"/>
      <c r="BC33" s="21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02"/>
      <c r="BR33" s="102"/>
    </row>
    <row r="34" spans="1:70" s="101" customFormat="1" ht="29.25" customHeight="1">
      <c r="A34" s="47">
        <v>2</v>
      </c>
      <c r="B34" s="47">
        <v>3</v>
      </c>
      <c r="C34" s="1033"/>
      <c r="D34" s="179"/>
      <c r="E34" s="173" t="s">
        <v>271</v>
      </c>
      <c r="F34" s="115">
        <v>2.5</v>
      </c>
      <c r="G34" s="26">
        <f t="shared" si="0"/>
        <v>90</v>
      </c>
      <c r="H34" s="23" t="s">
        <v>685</v>
      </c>
      <c r="I34" s="20"/>
      <c r="J34" s="20">
        <v>1</v>
      </c>
      <c r="K34" s="20"/>
      <c r="L34" s="658"/>
      <c r="M34" s="380"/>
      <c r="N34" s="19">
        <v>46</v>
      </c>
      <c r="O34" s="20">
        <v>24</v>
      </c>
      <c r="P34" s="20"/>
      <c r="Q34" s="20">
        <v>22</v>
      </c>
      <c r="R34" s="22">
        <v>44</v>
      </c>
      <c r="S34" s="111" t="s">
        <v>559</v>
      </c>
      <c r="T34" s="255"/>
      <c r="U34" s="425" t="s">
        <v>341</v>
      </c>
      <c r="V34" s="2"/>
      <c r="W34" s="2"/>
      <c r="X34" s="61" t="s">
        <v>57</v>
      </c>
      <c r="Y34" s="62" t="s">
        <v>118</v>
      </c>
      <c r="Z34" s="62"/>
      <c r="AA34" s="222" t="s">
        <v>217</v>
      </c>
      <c r="AB34" s="223"/>
      <c r="AC34" s="62"/>
      <c r="AD34" s="62"/>
      <c r="AE34" s="222"/>
      <c r="AF34" s="203" t="s">
        <v>57</v>
      </c>
      <c r="AG34" s="204" t="s">
        <v>118</v>
      </c>
      <c r="AH34" s="204"/>
      <c r="AI34" s="205" t="s">
        <v>217</v>
      </c>
      <c r="AJ34" s="203"/>
      <c r="AK34" s="204"/>
      <c r="AL34" s="204"/>
      <c r="AM34" s="206"/>
      <c r="AN34" s="23"/>
      <c r="AO34" s="20"/>
      <c r="AP34" s="20"/>
      <c r="AQ34" s="22"/>
      <c r="AR34" s="23"/>
      <c r="AS34" s="20"/>
      <c r="AT34" s="20"/>
      <c r="AU34" s="21"/>
      <c r="AV34" s="23"/>
      <c r="AW34" s="20"/>
      <c r="AX34" s="20"/>
      <c r="AY34" s="21"/>
      <c r="AZ34" s="24"/>
      <c r="BA34" s="20"/>
      <c r="BB34" s="20"/>
      <c r="BC34" s="2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102"/>
      <c r="BR34" s="102"/>
    </row>
    <row r="35" spans="1:70" s="101" customFormat="1" ht="29.25" customHeight="1">
      <c r="A35" s="47">
        <v>2</v>
      </c>
      <c r="B35" s="47">
        <v>3</v>
      </c>
      <c r="C35" s="1033"/>
      <c r="D35" s="179"/>
      <c r="E35" s="173" t="s">
        <v>262</v>
      </c>
      <c r="F35" s="115">
        <v>2</v>
      </c>
      <c r="G35" s="26">
        <f t="shared" si="0"/>
        <v>72</v>
      </c>
      <c r="H35" s="23" t="s">
        <v>685</v>
      </c>
      <c r="I35" s="20"/>
      <c r="J35" s="20">
        <v>1</v>
      </c>
      <c r="K35" s="20" t="s">
        <v>21</v>
      </c>
      <c r="L35" s="658"/>
      <c r="M35" s="380"/>
      <c r="N35" s="19">
        <v>36</v>
      </c>
      <c r="O35" s="20">
        <v>18</v>
      </c>
      <c r="P35" s="20">
        <v>18</v>
      </c>
      <c r="Q35" s="20"/>
      <c r="R35" s="22">
        <v>36</v>
      </c>
      <c r="S35" s="341" t="s">
        <v>85</v>
      </c>
      <c r="T35" s="255"/>
      <c r="U35" s="425" t="s">
        <v>623</v>
      </c>
      <c r="V35" s="48"/>
      <c r="W35" s="48"/>
      <c r="X35" s="61">
        <v>2</v>
      </c>
      <c r="Y35" s="62">
        <v>1</v>
      </c>
      <c r="Z35" s="62">
        <v>1</v>
      </c>
      <c r="AA35" s="222"/>
      <c r="AB35" s="223"/>
      <c r="AC35" s="62"/>
      <c r="AD35" s="62"/>
      <c r="AE35" s="222"/>
      <c r="AF35" s="203">
        <v>2</v>
      </c>
      <c r="AG35" s="204">
        <v>1</v>
      </c>
      <c r="AH35" s="204">
        <v>1</v>
      </c>
      <c r="AI35" s="205"/>
      <c r="AJ35" s="203"/>
      <c r="AK35" s="204"/>
      <c r="AL35" s="204"/>
      <c r="AM35" s="206"/>
      <c r="AN35" s="23"/>
      <c r="AO35" s="20"/>
      <c r="AP35" s="20"/>
      <c r="AQ35" s="22"/>
      <c r="AR35" s="23"/>
      <c r="AS35" s="20"/>
      <c r="AT35" s="20"/>
      <c r="AU35" s="21"/>
      <c r="AV35" s="23"/>
      <c r="AW35" s="20"/>
      <c r="AX35" s="20"/>
      <c r="AY35" s="21"/>
      <c r="AZ35" s="24"/>
      <c r="BA35" s="20"/>
      <c r="BB35" s="20"/>
      <c r="BC35" s="21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102"/>
      <c r="BR35" s="102"/>
    </row>
    <row r="36" spans="1:70" s="101" customFormat="1" ht="29.25" customHeight="1">
      <c r="A36" s="47">
        <v>2</v>
      </c>
      <c r="B36" s="47">
        <v>3</v>
      </c>
      <c r="C36" s="1033"/>
      <c r="D36" s="179"/>
      <c r="E36" s="173" t="s">
        <v>264</v>
      </c>
      <c r="F36" s="115">
        <v>3</v>
      </c>
      <c r="G36" s="26">
        <f t="shared" si="0"/>
        <v>108</v>
      </c>
      <c r="H36" s="23" t="s">
        <v>685</v>
      </c>
      <c r="I36" s="20"/>
      <c r="J36" s="20">
        <v>1</v>
      </c>
      <c r="K36" s="62" t="s">
        <v>678</v>
      </c>
      <c r="L36" s="657"/>
      <c r="M36" s="380"/>
      <c r="N36" s="19">
        <v>54</v>
      </c>
      <c r="O36" s="20">
        <v>18</v>
      </c>
      <c r="P36" s="20">
        <v>18</v>
      </c>
      <c r="Q36" s="20">
        <v>18</v>
      </c>
      <c r="R36" s="22">
        <v>54</v>
      </c>
      <c r="S36" s="111" t="s">
        <v>94</v>
      </c>
      <c r="T36" s="255"/>
      <c r="U36" s="425" t="s">
        <v>624</v>
      </c>
      <c r="V36" s="192"/>
      <c r="W36" s="192"/>
      <c r="X36" s="61">
        <v>3</v>
      </c>
      <c r="Y36" s="62">
        <v>1</v>
      </c>
      <c r="Z36" s="62">
        <v>1</v>
      </c>
      <c r="AA36" s="222">
        <v>1</v>
      </c>
      <c r="AB36" s="223"/>
      <c r="AC36" s="62"/>
      <c r="AD36" s="62"/>
      <c r="AE36" s="222"/>
      <c r="AF36" s="203">
        <v>3</v>
      </c>
      <c r="AG36" s="204">
        <v>1</v>
      </c>
      <c r="AH36" s="204">
        <v>1</v>
      </c>
      <c r="AI36" s="205">
        <v>1</v>
      </c>
      <c r="AJ36" s="203"/>
      <c r="AK36" s="204"/>
      <c r="AL36" s="204"/>
      <c r="AM36" s="206"/>
      <c r="AN36" s="23"/>
      <c r="AO36" s="20"/>
      <c r="AP36" s="20"/>
      <c r="AQ36" s="22"/>
      <c r="AR36" s="23"/>
      <c r="AS36" s="20"/>
      <c r="AT36" s="20"/>
      <c r="AU36" s="21"/>
      <c r="AV36" s="23"/>
      <c r="AW36" s="20"/>
      <c r="AX36" s="20"/>
      <c r="AY36" s="21"/>
      <c r="AZ36" s="24"/>
      <c r="BA36" s="20"/>
      <c r="BB36" s="20"/>
      <c r="BC36" s="21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02"/>
      <c r="BR36" s="102"/>
    </row>
    <row r="37" spans="1:70" s="101" customFormat="1" ht="29.25" customHeight="1">
      <c r="A37" s="75">
        <v>2</v>
      </c>
      <c r="B37" s="73">
        <v>3</v>
      </c>
      <c r="C37" s="1033"/>
      <c r="D37" s="294"/>
      <c r="E37" s="279" t="s">
        <v>699</v>
      </c>
      <c r="F37" s="295">
        <v>2.5</v>
      </c>
      <c r="G37" s="26">
        <f t="shared" si="0"/>
        <v>90</v>
      </c>
      <c r="H37" s="295" t="s">
        <v>685</v>
      </c>
      <c r="I37" s="73"/>
      <c r="J37" s="73"/>
      <c r="K37" s="49"/>
      <c r="L37" s="281"/>
      <c r="M37" s="440">
        <f>SUM(N37:P37)</f>
        <v>72</v>
      </c>
      <c r="N37" s="297"/>
      <c r="O37" s="73">
        <v>72</v>
      </c>
      <c r="P37" s="73"/>
      <c r="Q37" s="73">
        <f>K37-M37</f>
        <v>-72</v>
      </c>
      <c r="R37" s="665" t="s">
        <v>422</v>
      </c>
      <c r="S37" s="440"/>
      <c r="T37" s="73" t="s">
        <v>420</v>
      </c>
      <c r="U37" s="251"/>
      <c r="V37" s="17"/>
      <c r="W37" s="666">
        <v>2</v>
      </c>
      <c r="X37" s="298"/>
      <c r="Y37" s="75">
        <v>2</v>
      </c>
      <c r="Z37" s="75"/>
      <c r="AA37" s="299">
        <v>2</v>
      </c>
      <c r="AB37" s="300"/>
      <c r="AC37" s="75">
        <v>2</v>
      </c>
      <c r="AD37" s="75"/>
      <c r="AE37" s="296"/>
      <c r="AF37" s="295"/>
      <c r="AG37" s="73"/>
      <c r="AH37" s="73"/>
      <c r="AI37" s="251"/>
      <c r="AJ37" s="295"/>
      <c r="AK37" s="73"/>
      <c r="AL37" s="73"/>
      <c r="AM37" s="296"/>
      <c r="AN37" s="295"/>
      <c r="AO37" s="73"/>
      <c r="AP37" s="73"/>
      <c r="AQ37" s="251"/>
      <c r="AR37" s="295"/>
      <c r="AS37" s="73"/>
      <c r="AT37" s="73"/>
      <c r="AU37" s="296"/>
      <c r="AV37" s="295"/>
      <c r="AW37" s="73"/>
      <c r="AX37" s="73"/>
      <c r="AY37" s="296"/>
      <c r="AZ37" s="297"/>
      <c r="BA37" s="73"/>
      <c r="BB37" s="73"/>
      <c r="BC37" s="66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R37" s="72"/>
    </row>
    <row r="38" spans="1:70" s="101" customFormat="1" ht="38.25" customHeight="1" thickBot="1">
      <c r="A38" s="688">
        <v>2</v>
      </c>
      <c r="B38" s="486">
        <v>3</v>
      </c>
      <c r="C38" s="1033"/>
      <c r="D38" s="856" t="s">
        <v>719</v>
      </c>
      <c r="E38" s="690" t="s">
        <v>720</v>
      </c>
      <c r="F38" s="691">
        <v>1.5</v>
      </c>
      <c r="G38" s="489">
        <f t="shared" si="0"/>
        <v>54</v>
      </c>
      <c r="H38" s="623" t="s">
        <v>336</v>
      </c>
      <c r="I38" s="561"/>
      <c r="J38" s="561">
        <v>1</v>
      </c>
      <c r="K38" s="561"/>
      <c r="L38" s="661"/>
      <c r="M38" s="380"/>
      <c r="N38" s="19">
        <v>72</v>
      </c>
      <c r="O38" s="20"/>
      <c r="P38" s="20">
        <v>72</v>
      </c>
      <c r="Q38" s="20"/>
      <c r="R38" s="22">
        <v>36</v>
      </c>
      <c r="S38" s="281" t="s">
        <v>422</v>
      </c>
      <c r="T38" s="255"/>
      <c r="U38" s="425" t="s">
        <v>424</v>
      </c>
      <c r="V38" s="17"/>
      <c r="W38" s="17"/>
      <c r="X38" s="61">
        <v>2</v>
      </c>
      <c r="Y38" s="62"/>
      <c r="Z38" s="62">
        <v>2</v>
      </c>
      <c r="AA38" s="222"/>
      <c r="AB38" s="223">
        <v>2</v>
      </c>
      <c r="AC38" s="62"/>
      <c r="AD38" s="62">
        <v>2</v>
      </c>
      <c r="AE38" s="222"/>
      <c r="AF38" s="203">
        <v>2</v>
      </c>
      <c r="AG38" s="204"/>
      <c r="AH38" s="204">
        <v>2</v>
      </c>
      <c r="AI38" s="205"/>
      <c r="AJ38" s="203">
        <v>2</v>
      </c>
      <c r="AK38" s="204"/>
      <c r="AL38" s="204">
        <v>2</v>
      </c>
      <c r="AM38" s="206"/>
      <c r="AN38" s="23"/>
      <c r="AO38" s="20"/>
      <c r="AP38" s="20"/>
      <c r="AQ38" s="22"/>
      <c r="AR38" s="23"/>
      <c r="AS38" s="20"/>
      <c r="AT38" s="20"/>
      <c r="AU38" s="21"/>
      <c r="AV38" s="23"/>
      <c r="AW38" s="20"/>
      <c r="AX38" s="20"/>
      <c r="AY38" s="21"/>
      <c r="AZ38" s="24"/>
      <c r="BA38" s="20"/>
      <c r="BB38" s="20"/>
      <c r="BC38" s="21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02"/>
      <c r="BR38" s="102"/>
    </row>
    <row r="39" spans="1:70" s="101" customFormat="1" ht="27" customHeight="1" thickTop="1">
      <c r="A39" s="674">
        <v>2</v>
      </c>
      <c r="B39" s="680">
        <v>4</v>
      </c>
      <c r="C39" s="1038" t="s">
        <v>252</v>
      </c>
      <c r="D39" s="444"/>
      <c r="E39" s="600" t="s">
        <v>268</v>
      </c>
      <c r="F39" s="675">
        <v>4</v>
      </c>
      <c r="G39" s="493">
        <f t="shared" si="0"/>
        <v>144</v>
      </c>
      <c r="H39" s="445" t="s">
        <v>686</v>
      </c>
      <c r="I39" s="446"/>
      <c r="J39" s="446">
        <v>1</v>
      </c>
      <c r="K39" s="446"/>
      <c r="L39" s="783"/>
      <c r="M39" s="380"/>
      <c r="N39" s="19">
        <v>72</v>
      </c>
      <c r="O39" s="20">
        <v>36</v>
      </c>
      <c r="P39" s="20">
        <v>36</v>
      </c>
      <c r="Q39" s="20"/>
      <c r="R39" s="22">
        <v>72</v>
      </c>
      <c r="S39" s="111" t="s">
        <v>560</v>
      </c>
      <c r="T39" s="255"/>
      <c r="U39" s="425" t="s">
        <v>400</v>
      </c>
      <c r="V39" s="17"/>
      <c r="W39" s="17"/>
      <c r="X39" s="61"/>
      <c r="Y39" s="62"/>
      <c r="Z39" s="62"/>
      <c r="AA39" s="222"/>
      <c r="AB39" s="223">
        <v>4</v>
      </c>
      <c r="AC39" s="62">
        <v>2</v>
      </c>
      <c r="AD39" s="62">
        <v>2</v>
      </c>
      <c r="AE39" s="222"/>
      <c r="AF39" s="203"/>
      <c r="AG39" s="204"/>
      <c r="AH39" s="204"/>
      <c r="AI39" s="205"/>
      <c r="AJ39" s="203">
        <v>4</v>
      </c>
      <c r="AK39" s="204">
        <v>2</v>
      </c>
      <c r="AL39" s="204">
        <v>2</v>
      </c>
      <c r="AM39" s="206"/>
      <c r="AN39" s="23"/>
      <c r="AO39" s="20"/>
      <c r="AP39" s="20"/>
      <c r="AQ39" s="22"/>
      <c r="AR39" s="23"/>
      <c r="AS39" s="20"/>
      <c r="AT39" s="20"/>
      <c r="AU39" s="21"/>
      <c r="AV39" s="23"/>
      <c r="AW39" s="20"/>
      <c r="AX39" s="20"/>
      <c r="AY39" s="21"/>
      <c r="AZ39" s="24"/>
      <c r="BA39" s="20"/>
      <c r="BB39" s="20"/>
      <c r="BC39" s="21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302"/>
      <c r="BR39" s="302"/>
    </row>
    <row r="40" spans="1:70" s="101" customFormat="1" ht="23.25" customHeight="1">
      <c r="A40" s="676">
        <v>2</v>
      </c>
      <c r="B40" s="47">
        <v>4</v>
      </c>
      <c r="C40" s="1033"/>
      <c r="D40" s="179"/>
      <c r="E40" s="173" t="s">
        <v>75</v>
      </c>
      <c r="F40" s="115">
        <v>2</v>
      </c>
      <c r="G40" s="26">
        <f t="shared" si="0"/>
        <v>72</v>
      </c>
      <c r="H40" s="23" t="s">
        <v>686</v>
      </c>
      <c r="I40" s="20"/>
      <c r="J40" s="20"/>
      <c r="K40" s="20"/>
      <c r="L40" s="784"/>
      <c r="M40" s="380"/>
      <c r="N40" s="19">
        <v>36</v>
      </c>
      <c r="O40" s="20">
        <v>18</v>
      </c>
      <c r="P40" s="20">
        <v>18</v>
      </c>
      <c r="Q40" s="20"/>
      <c r="R40" s="22">
        <v>36</v>
      </c>
      <c r="S40" s="111" t="s">
        <v>76</v>
      </c>
      <c r="T40" s="255"/>
      <c r="U40" s="425" t="s">
        <v>488</v>
      </c>
      <c r="V40" s="392"/>
      <c r="W40" s="392"/>
      <c r="X40" s="61"/>
      <c r="Y40" s="62"/>
      <c r="Z40" s="62"/>
      <c r="AA40" s="222"/>
      <c r="AB40" s="223">
        <v>2</v>
      </c>
      <c r="AC40" s="62">
        <v>1</v>
      </c>
      <c r="AD40" s="62">
        <v>1</v>
      </c>
      <c r="AE40" s="222"/>
      <c r="AF40" s="203"/>
      <c r="AG40" s="204"/>
      <c r="AH40" s="204"/>
      <c r="AI40" s="205"/>
      <c r="AJ40" s="203">
        <v>2</v>
      </c>
      <c r="AK40" s="204">
        <v>1</v>
      </c>
      <c r="AL40" s="204">
        <v>1</v>
      </c>
      <c r="AM40" s="206"/>
      <c r="AN40" s="23"/>
      <c r="AO40" s="20"/>
      <c r="AP40" s="20"/>
      <c r="AQ40" s="22"/>
      <c r="AR40" s="23"/>
      <c r="AS40" s="20"/>
      <c r="AT40" s="20"/>
      <c r="AU40" s="21"/>
      <c r="AV40" s="23"/>
      <c r="AW40" s="20"/>
      <c r="AX40" s="20"/>
      <c r="AY40" s="21"/>
      <c r="AZ40" s="24"/>
      <c r="BA40" s="20"/>
      <c r="BB40" s="20"/>
      <c r="BC40" s="21"/>
      <c r="BD40" s="392"/>
      <c r="BE40" s="392"/>
      <c r="BF40" s="392"/>
      <c r="BG40" s="392"/>
      <c r="BH40" s="392"/>
      <c r="BI40" s="392"/>
      <c r="BJ40" s="392"/>
      <c r="BK40" s="392"/>
      <c r="BL40" s="392"/>
      <c r="BM40" s="392"/>
      <c r="BN40" s="392"/>
      <c r="BO40" s="392"/>
      <c r="BP40" s="392"/>
      <c r="BQ40" s="102"/>
      <c r="BR40" s="102"/>
    </row>
    <row r="41" spans="1:70" s="101" customFormat="1" ht="34.5" customHeight="1">
      <c r="A41" s="676">
        <v>2</v>
      </c>
      <c r="B41" s="73">
        <v>4</v>
      </c>
      <c r="C41" s="1033"/>
      <c r="D41" s="705" t="s">
        <v>719</v>
      </c>
      <c r="E41" s="173" t="s">
        <v>720</v>
      </c>
      <c r="F41" s="115">
        <v>1.5</v>
      </c>
      <c r="G41" s="26">
        <f t="shared" si="0"/>
        <v>54</v>
      </c>
      <c r="H41" s="23" t="s">
        <v>684</v>
      </c>
      <c r="I41" s="20"/>
      <c r="J41" s="20"/>
      <c r="K41" s="428"/>
      <c r="L41" s="785"/>
      <c r="M41" s="380"/>
      <c r="N41" s="19">
        <v>72</v>
      </c>
      <c r="O41" s="20"/>
      <c r="P41" s="20">
        <v>72</v>
      </c>
      <c r="Q41" s="20"/>
      <c r="R41" s="22">
        <v>36</v>
      </c>
      <c r="S41" s="281" t="s">
        <v>422</v>
      </c>
      <c r="T41" s="255"/>
      <c r="U41" s="110" t="s">
        <v>424</v>
      </c>
      <c r="V41" s="17"/>
      <c r="W41" s="17"/>
      <c r="X41" s="61">
        <v>2</v>
      </c>
      <c r="Y41" s="62"/>
      <c r="Z41" s="62">
        <v>2</v>
      </c>
      <c r="AA41" s="222"/>
      <c r="AB41" s="223">
        <v>2</v>
      </c>
      <c r="AC41" s="62"/>
      <c r="AD41" s="62">
        <v>2</v>
      </c>
      <c r="AE41" s="222"/>
      <c r="AF41" s="203">
        <v>2</v>
      </c>
      <c r="AG41" s="204"/>
      <c r="AH41" s="204">
        <v>2</v>
      </c>
      <c r="AI41" s="205"/>
      <c r="AJ41" s="203">
        <v>2</v>
      </c>
      <c r="AK41" s="204"/>
      <c r="AL41" s="204">
        <v>2</v>
      </c>
      <c r="AM41" s="206"/>
      <c r="AN41" s="23"/>
      <c r="AO41" s="20"/>
      <c r="AP41" s="20"/>
      <c r="AQ41" s="22"/>
      <c r="AR41" s="23"/>
      <c r="AS41" s="20"/>
      <c r="AT41" s="20"/>
      <c r="AU41" s="21"/>
      <c r="AV41" s="23"/>
      <c r="AW41" s="20"/>
      <c r="AX41" s="20"/>
      <c r="AY41" s="21"/>
      <c r="AZ41" s="24"/>
      <c r="BA41" s="20"/>
      <c r="BB41" s="20"/>
      <c r="BC41" s="21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02"/>
      <c r="BR41" s="102"/>
    </row>
    <row r="42" spans="1:70" s="101" customFormat="1" ht="36.75" customHeight="1">
      <c r="A42" s="676">
        <v>2</v>
      </c>
      <c r="B42" s="47">
        <v>4</v>
      </c>
      <c r="C42" s="1033"/>
      <c r="D42" s="179"/>
      <c r="E42" s="173" t="s">
        <v>259</v>
      </c>
      <c r="F42" s="115">
        <v>4.5</v>
      </c>
      <c r="G42" s="26">
        <f t="shared" si="0"/>
        <v>162</v>
      </c>
      <c r="H42" s="23" t="s">
        <v>684</v>
      </c>
      <c r="I42" s="20"/>
      <c r="J42" s="20">
        <v>1</v>
      </c>
      <c r="K42" s="62" t="s">
        <v>678</v>
      </c>
      <c r="L42" s="786"/>
      <c r="M42" s="380"/>
      <c r="N42" s="19">
        <v>72</v>
      </c>
      <c r="O42" s="20">
        <v>36</v>
      </c>
      <c r="P42" s="20">
        <v>36</v>
      </c>
      <c r="Q42" s="20"/>
      <c r="R42" s="22">
        <v>90</v>
      </c>
      <c r="S42" s="111" t="s">
        <v>48</v>
      </c>
      <c r="T42" s="255"/>
      <c r="U42" s="110" t="s">
        <v>621</v>
      </c>
      <c r="V42" s="1"/>
      <c r="W42" s="1"/>
      <c r="X42" s="61"/>
      <c r="Y42" s="62"/>
      <c r="Z42" s="62"/>
      <c r="AA42" s="222"/>
      <c r="AB42" s="223">
        <v>4</v>
      </c>
      <c r="AC42" s="62">
        <v>2</v>
      </c>
      <c r="AD42" s="62">
        <v>2</v>
      </c>
      <c r="AE42" s="222"/>
      <c r="AF42" s="203"/>
      <c r="AG42" s="204"/>
      <c r="AH42" s="204"/>
      <c r="AI42" s="205"/>
      <c r="AJ42" s="203">
        <v>4</v>
      </c>
      <c r="AK42" s="204">
        <v>2</v>
      </c>
      <c r="AL42" s="204">
        <v>2</v>
      </c>
      <c r="AM42" s="206"/>
      <c r="AN42" s="23"/>
      <c r="AO42" s="20"/>
      <c r="AP42" s="20"/>
      <c r="AQ42" s="22"/>
      <c r="AR42" s="23"/>
      <c r="AS42" s="20"/>
      <c r="AT42" s="20"/>
      <c r="AU42" s="21"/>
      <c r="AV42" s="23"/>
      <c r="AW42" s="20"/>
      <c r="AX42" s="20"/>
      <c r="AY42" s="21"/>
      <c r="AZ42" s="24"/>
      <c r="BA42" s="20"/>
      <c r="BB42" s="20"/>
      <c r="BC42" s="2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02"/>
      <c r="BR42" s="102"/>
    </row>
    <row r="43" spans="1:70" s="101" customFormat="1" ht="29.25" customHeight="1">
      <c r="A43" s="676">
        <v>2</v>
      </c>
      <c r="B43" s="47">
        <v>4</v>
      </c>
      <c r="C43" s="1033"/>
      <c r="D43" s="179"/>
      <c r="E43" s="173" t="s">
        <v>263</v>
      </c>
      <c r="F43" s="115">
        <v>4</v>
      </c>
      <c r="G43" s="26">
        <f t="shared" si="0"/>
        <v>144</v>
      </c>
      <c r="H43" s="23" t="s">
        <v>684</v>
      </c>
      <c r="I43" s="25" t="s">
        <v>675</v>
      </c>
      <c r="J43" s="20">
        <v>1</v>
      </c>
      <c r="K43" s="20"/>
      <c r="L43" s="784"/>
      <c r="M43" s="380"/>
      <c r="N43" s="19">
        <v>54</v>
      </c>
      <c r="O43" s="20">
        <v>36</v>
      </c>
      <c r="P43" s="20">
        <v>18</v>
      </c>
      <c r="Q43" s="20"/>
      <c r="R43" s="22">
        <v>90</v>
      </c>
      <c r="S43" s="341" t="s">
        <v>85</v>
      </c>
      <c r="T43" s="255"/>
      <c r="U43" s="110" t="s">
        <v>622</v>
      </c>
      <c r="V43" s="48"/>
      <c r="W43" s="48"/>
      <c r="X43" s="61"/>
      <c r="Y43" s="62"/>
      <c r="Z43" s="62"/>
      <c r="AA43" s="222"/>
      <c r="AB43" s="223">
        <v>3</v>
      </c>
      <c r="AC43" s="62">
        <v>2</v>
      </c>
      <c r="AD43" s="62">
        <v>1</v>
      </c>
      <c r="AE43" s="222"/>
      <c r="AF43" s="203"/>
      <c r="AG43" s="204"/>
      <c r="AH43" s="204"/>
      <c r="AI43" s="205"/>
      <c r="AJ43" s="203">
        <v>3</v>
      </c>
      <c r="AK43" s="204">
        <v>2</v>
      </c>
      <c r="AL43" s="204">
        <v>1</v>
      </c>
      <c r="AM43" s="206"/>
      <c r="AN43" s="23"/>
      <c r="AO43" s="20"/>
      <c r="AP43" s="20"/>
      <c r="AQ43" s="22"/>
      <c r="AR43" s="23"/>
      <c r="AS43" s="20"/>
      <c r="AT43" s="20"/>
      <c r="AU43" s="21"/>
      <c r="AV43" s="23"/>
      <c r="AW43" s="20"/>
      <c r="AX43" s="20"/>
      <c r="AY43" s="21"/>
      <c r="AZ43" s="24"/>
      <c r="BA43" s="20"/>
      <c r="BB43" s="20"/>
      <c r="BC43" s="21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102"/>
      <c r="BR43" s="102"/>
    </row>
    <row r="44" spans="1:70" s="101" customFormat="1" ht="24" customHeight="1">
      <c r="A44" s="676">
        <v>2</v>
      </c>
      <c r="B44" s="47">
        <v>4</v>
      </c>
      <c r="C44" s="1033"/>
      <c r="D44" s="179"/>
      <c r="E44" s="173" t="s">
        <v>265</v>
      </c>
      <c r="F44" s="115">
        <v>4.5</v>
      </c>
      <c r="G44" s="26">
        <f t="shared" si="0"/>
        <v>162</v>
      </c>
      <c r="H44" s="23" t="s">
        <v>684</v>
      </c>
      <c r="I44" s="20"/>
      <c r="J44" s="20">
        <v>1</v>
      </c>
      <c r="K44" s="62" t="s">
        <v>678</v>
      </c>
      <c r="L44" s="786"/>
      <c r="M44" s="380"/>
      <c r="N44" s="19">
        <v>64</v>
      </c>
      <c r="O44" s="20">
        <v>18</v>
      </c>
      <c r="P44" s="20">
        <v>18</v>
      </c>
      <c r="Q44" s="20">
        <v>28</v>
      </c>
      <c r="R44" s="22">
        <v>98</v>
      </c>
      <c r="S44" s="111" t="s">
        <v>94</v>
      </c>
      <c r="T44" s="255"/>
      <c r="U44" s="437" t="s">
        <v>625</v>
      </c>
      <c r="V44" s="192"/>
      <c r="W44" s="192"/>
      <c r="X44" s="61"/>
      <c r="Y44" s="62"/>
      <c r="Z44" s="62"/>
      <c r="AA44" s="222"/>
      <c r="AB44" s="223" t="s">
        <v>60</v>
      </c>
      <c r="AC44" s="62">
        <v>1</v>
      </c>
      <c r="AD44" s="62">
        <v>1</v>
      </c>
      <c r="AE44" s="222" t="s">
        <v>61</v>
      </c>
      <c r="AF44" s="203"/>
      <c r="AG44" s="204"/>
      <c r="AH44" s="204"/>
      <c r="AI44" s="205"/>
      <c r="AJ44" s="203" t="s">
        <v>60</v>
      </c>
      <c r="AK44" s="204">
        <v>1</v>
      </c>
      <c r="AL44" s="204">
        <v>1</v>
      </c>
      <c r="AM44" s="206" t="s">
        <v>61</v>
      </c>
      <c r="AN44" s="23"/>
      <c r="AO44" s="20"/>
      <c r="AP44" s="20"/>
      <c r="AQ44" s="22"/>
      <c r="AR44" s="23"/>
      <c r="AS44" s="20"/>
      <c r="AT44" s="20"/>
      <c r="AU44" s="21"/>
      <c r="AV44" s="23"/>
      <c r="AW44" s="20"/>
      <c r="AX44" s="20"/>
      <c r="AY44" s="21"/>
      <c r="AZ44" s="24"/>
      <c r="BA44" s="20"/>
      <c r="BB44" s="20"/>
      <c r="BC44" s="21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02"/>
      <c r="BR44" s="102"/>
    </row>
    <row r="45" spans="1:70" s="101" customFormat="1" ht="25.5" customHeight="1">
      <c r="A45" s="676">
        <v>2</v>
      </c>
      <c r="B45" s="47">
        <v>4</v>
      </c>
      <c r="C45" s="1033"/>
      <c r="D45" s="179"/>
      <c r="E45" s="173" t="s">
        <v>269</v>
      </c>
      <c r="F45" s="115">
        <v>2.5</v>
      </c>
      <c r="G45" s="26">
        <f t="shared" si="0"/>
        <v>90</v>
      </c>
      <c r="H45" s="23" t="s">
        <v>685</v>
      </c>
      <c r="I45" s="20"/>
      <c r="J45" s="20">
        <v>1</v>
      </c>
      <c r="K45" s="20" t="s">
        <v>21</v>
      </c>
      <c r="L45" s="784"/>
      <c r="M45" s="380"/>
      <c r="N45" s="19">
        <v>54</v>
      </c>
      <c r="O45" s="20">
        <v>36</v>
      </c>
      <c r="P45" s="20">
        <v>18</v>
      </c>
      <c r="Q45" s="20"/>
      <c r="R45" s="22">
        <v>36</v>
      </c>
      <c r="S45" s="111" t="s">
        <v>103</v>
      </c>
      <c r="T45" s="255"/>
      <c r="U45" s="425" t="s">
        <v>380</v>
      </c>
      <c r="V45" s="392"/>
      <c r="W45" s="392"/>
      <c r="X45" s="61"/>
      <c r="Y45" s="62"/>
      <c r="Z45" s="62"/>
      <c r="AA45" s="222"/>
      <c r="AB45" s="223">
        <v>3</v>
      </c>
      <c r="AC45" s="62">
        <v>2</v>
      </c>
      <c r="AD45" s="62">
        <v>1</v>
      </c>
      <c r="AE45" s="222"/>
      <c r="AF45" s="203"/>
      <c r="AG45" s="204"/>
      <c r="AH45" s="204"/>
      <c r="AI45" s="205"/>
      <c r="AJ45" s="203">
        <v>3</v>
      </c>
      <c r="AK45" s="204">
        <v>2</v>
      </c>
      <c r="AL45" s="204">
        <v>1</v>
      </c>
      <c r="AM45" s="206"/>
      <c r="AN45" s="23"/>
      <c r="AO45" s="20"/>
      <c r="AP45" s="20"/>
      <c r="AQ45" s="22"/>
      <c r="AR45" s="23"/>
      <c r="AS45" s="20"/>
      <c r="AT45" s="20"/>
      <c r="AU45" s="21"/>
      <c r="AV45" s="23"/>
      <c r="AW45" s="20"/>
      <c r="AX45" s="20"/>
      <c r="AY45" s="21"/>
      <c r="AZ45" s="24"/>
      <c r="BA45" s="20"/>
      <c r="BB45" s="20"/>
      <c r="BC45" s="21"/>
      <c r="BD45" s="392"/>
      <c r="BE45" s="392"/>
      <c r="BF45" s="392"/>
      <c r="BG45" s="392"/>
      <c r="BH45" s="392"/>
      <c r="BI45" s="392"/>
      <c r="BJ45" s="392"/>
      <c r="BK45" s="392"/>
      <c r="BL45" s="392"/>
      <c r="BM45" s="392"/>
      <c r="BN45" s="392"/>
      <c r="BO45" s="392"/>
      <c r="BP45" s="392"/>
      <c r="BQ45" s="102"/>
      <c r="BR45" s="102"/>
    </row>
    <row r="46" spans="1:70" s="101" customFormat="1" ht="23.25" customHeight="1">
      <c r="A46" s="676">
        <v>2</v>
      </c>
      <c r="B46" s="47">
        <v>4</v>
      </c>
      <c r="C46" s="1033"/>
      <c r="D46" s="179"/>
      <c r="E46" s="173" t="s">
        <v>270</v>
      </c>
      <c r="F46" s="115">
        <v>3.5</v>
      </c>
      <c r="G46" s="26">
        <f t="shared" si="0"/>
        <v>126</v>
      </c>
      <c r="H46" s="23" t="s">
        <v>685</v>
      </c>
      <c r="I46" s="20"/>
      <c r="J46" s="20">
        <v>1</v>
      </c>
      <c r="K46" s="20" t="s">
        <v>680</v>
      </c>
      <c r="L46" s="784"/>
      <c r="M46" s="380"/>
      <c r="N46" s="19">
        <v>64</v>
      </c>
      <c r="O46" s="20">
        <v>36</v>
      </c>
      <c r="P46" s="20">
        <v>28</v>
      </c>
      <c r="Q46" s="20"/>
      <c r="R46" s="22">
        <v>62</v>
      </c>
      <c r="S46" s="111" t="s">
        <v>560</v>
      </c>
      <c r="T46" s="73" t="s">
        <v>462</v>
      </c>
      <c r="U46" s="425" t="s">
        <v>352</v>
      </c>
      <c r="V46" s="2"/>
      <c r="W46" s="2"/>
      <c r="X46" s="61"/>
      <c r="Y46" s="62"/>
      <c r="Z46" s="62"/>
      <c r="AA46" s="222"/>
      <c r="AB46" s="223" t="s">
        <v>60</v>
      </c>
      <c r="AC46" s="62">
        <v>2</v>
      </c>
      <c r="AD46" s="62" t="s">
        <v>61</v>
      </c>
      <c r="AE46" s="222"/>
      <c r="AF46" s="203"/>
      <c r="AG46" s="204"/>
      <c r="AH46" s="204"/>
      <c r="AI46" s="205"/>
      <c r="AJ46" s="203" t="s">
        <v>60</v>
      </c>
      <c r="AK46" s="204">
        <v>2</v>
      </c>
      <c r="AL46" s="204" t="s">
        <v>61</v>
      </c>
      <c r="AM46" s="206"/>
      <c r="AN46" s="23"/>
      <c r="AO46" s="20"/>
      <c r="AP46" s="20"/>
      <c r="AQ46" s="22"/>
      <c r="AR46" s="23"/>
      <c r="AS46" s="20"/>
      <c r="AT46" s="20"/>
      <c r="AU46" s="21"/>
      <c r="AV46" s="23"/>
      <c r="AW46" s="20"/>
      <c r="AX46" s="20"/>
      <c r="AY46" s="21"/>
      <c r="AZ46" s="24"/>
      <c r="BA46" s="20"/>
      <c r="BB46" s="20"/>
      <c r="BC46" s="2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102"/>
      <c r="BR46" s="102"/>
    </row>
    <row r="47" spans="1:70" s="101" customFormat="1" ht="29.25" customHeight="1">
      <c r="A47" s="676">
        <v>2</v>
      </c>
      <c r="B47" s="47">
        <v>4</v>
      </c>
      <c r="C47" s="1033"/>
      <c r="D47" s="179"/>
      <c r="E47" s="173" t="s">
        <v>267</v>
      </c>
      <c r="F47" s="115">
        <v>3</v>
      </c>
      <c r="G47" s="26">
        <f t="shared" si="0"/>
        <v>108</v>
      </c>
      <c r="H47" s="23" t="s">
        <v>685</v>
      </c>
      <c r="I47" s="20"/>
      <c r="J47" s="20">
        <v>1</v>
      </c>
      <c r="K47" s="62" t="s">
        <v>678</v>
      </c>
      <c r="L47" s="786"/>
      <c r="M47" s="380"/>
      <c r="N47" s="19">
        <v>54</v>
      </c>
      <c r="O47" s="20">
        <v>36</v>
      </c>
      <c r="P47" s="20">
        <v>18</v>
      </c>
      <c r="Q47" s="20"/>
      <c r="R47" s="22">
        <v>54</v>
      </c>
      <c r="S47" s="341" t="s">
        <v>85</v>
      </c>
      <c r="T47" s="255"/>
      <c r="U47" s="425" t="s">
        <v>338</v>
      </c>
      <c r="V47" s="48"/>
      <c r="W47" s="48"/>
      <c r="X47" s="61"/>
      <c r="Y47" s="62"/>
      <c r="Z47" s="62"/>
      <c r="AA47" s="222"/>
      <c r="AB47" s="223">
        <v>3</v>
      </c>
      <c r="AC47" s="62">
        <v>2</v>
      </c>
      <c r="AD47" s="62">
        <v>1</v>
      </c>
      <c r="AE47" s="222"/>
      <c r="AF47" s="203"/>
      <c r="AG47" s="204"/>
      <c r="AH47" s="204"/>
      <c r="AI47" s="205"/>
      <c r="AJ47" s="203">
        <v>3</v>
      </c>
      <c r="AK47" s="204">
        <v>2</v>
      </c>
      <c r="AL47" s="204">
        <v>1</v>
      </c>
      <c r="AM47" s="206"/>
      <c r="AN47" s="23"/>
      <c r="AO47" s="20"/>
      <c r="AP47" s="20"/>
      <c r="AQ47" s="22"/>
      <c r="AR47" s="23"/>
      <c r="AS47" s="20"/>
      <c r="AT47" s="20"/>
      <c r="AU47" s="21"/>
      <c r="AV47" s="23"/>
      <c r="AW47" s="20"/>
      <c r="AX47" s="20"/>
      <c r="AY47" s="21"/>
      <c r="AZ47" s="24"/>
      <c r="BA47" s="20"/>
      <c r="BB47" s="20"/>
      <c r="BC47" s="21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102"/>
      <c r="BR47" s="102"/>
    </row>
    <row r="48" spans="1:70" s="302" customFormat="1" ht="21.75" customHeight="1">
      <c r="A48" s="676">
        <v>2</v>
      </c>
      <c r="B48" s="47">
        <v>4</v>
      </c>
      <c r="C48" s="1033"/>
      <c r="D48" s="705" t="s">
        <v>719</v>
      </c>
      <c r="E48" s="173" t="s">
        <v>865</v>
      </c>
      <c r="F48" s="115">
        <v>2</v>
      </c>
      <c r="G48" s="26">
        <f t="shared" si="0"/>
        <v>72</v>
      </c>
      <c r="H48" s="23" t="s">
        <v>685</v>
      </c>
      <c r="I48" s="20"/>
      <c r="J48" s="20"/>
      <c r="K48" s="20"/>
      <c r="L48" s="784"/>
      <c r="M48" s="380"/>
      <c r="N48" s="19">
        <v>36</v>
      </c>
      <c r="O48" s="20">
        <v>36</v>
      </c>
      <c r="P48" s="20"/>
      <c r="Q48" s="20"/>
      <c r="R48" s="22">
        <v>36</v>
      </c>
      <c r="S48" s="111" t="s">
        <v>113</v>
      </c>
      <c r="T48" s="255"/>
      <c r="U48" s="425" t="s">
        <v>475</v>
      </c>
      <c r="V48" s="192"/>
      <c r="W48" s="192"/>
      <c r="X48" s="61"/>
      <c r="Y48" s="62"/>
      <c r="Z48" s="62"/>
      <c r="AA48" s="222"/>
      <c r="AB48" s="223">
        <v>2</v>
      </c>
      <c r="AC48" s="62">
        <v>2</v>
      </c>
      <c r="AD48" s="62"/>
      <c r="AE48" s="222"/>
      <c r="AF48" s="203"/>
      <c r="AG48" s="204"/>
      <c r="AH48" s="204"/>
      <c r="AI48" s="205"/>
      <c r="AJ48" s="203">
        <v>2</v>
      </c>
      <c r="AK48" s="204">
        <v>2</v>
      </c>
      <c r="AL48" s="204"/>
      <c r="AM48" s="206"/>
      <c r="AN48" s="23"/>
      <c r="AO48" s="20"/>
      <c r="AP48" s="20"/>
      <c r="AQ48" s="22"/>
      <c r="AR48" s="23"/>
      <c r="AS48" s="20"/>
      <c r="AT48" s="20"/>
      <c r="AU48" s="21"/>
      <c r="AV48" s="23"/>
      <c r="AW48" s="20"/>
      <c r="AX48" s="20"/>
      <c r="AY48" s="21"/>
      <c r="AZ48" s="24"/>
      <c r="BA48" s="20"/>
      <c r="BB48" s="20"/>
      <c r="BC48" s="21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02"/>
      <c r="BR48" s="102"/>
    </row>
    <row r="49" spans="1:70" s="102" customFormat="1" ht="20.25" customHeight="1" thickBot="1">
      <c r="A49" s="551">
        <v>2</v>
      </c>
      <c r="B49" s="483">
        <v>4</v>
      </c>
      <c r="C49" s="1034"/>
      <c r="D49" s="479"/>
      <c r="E49" s="480" t="s">
        <v>699</v>
      </c>
      <c r="F49" s="481">
        <v>2.5</v>
      </c>
      <c r="G49" s="482">
        <f t="shared" si="0"/>
        <v>90</v>
      </c>
      <c r="H49" s="481" t="s">
        <v>685</v>
      </c>
      <c r="I49" s="483"/>
      <c r="J49" s="483"/>
      <c r="K49" s="673"/>
      <c r="L49" s="497"/>
      <c r="M49" s="440">
        <f>SUM(N49:P49)</f>
        <v>72</v>
      </c>
      <c r="N49" s="297"/>
      <c r="O49" s="73">
        <v>72</v>
      </c>
      <c r="P49" s="73"/>
      <c r="Q49" s="73">
        <f>K49-M49</f>
        <v>-72</v>
      </c>
      <c r="R49" s="665" t="s">
        <v>422</v>
      </c>
      <c r="S49" s="440"/>
      <c r="T49" s="73" t="s">
        <v>420</v>
      </c>
      <c r="U49" s="440"/>
      <c r="V49" s="17"/>
      <c r="W49" s="666">
        <v>2</v>
      </c>
      <c r="X49" s="298"/>
      <c r="Y49" s="75">
        <v>2</v>
      </c>
      <c r="Z49" s="75"/>
      <c r="AA49" s="299">
        <v>2</v>
      </c>
      <c r="AB49" s="300"/>
      <c r="AC49" s="75">
        <v>2</v>
      </c>
      <c r="AD49" s="75"/>
      <c r="AE49" s="296"/>
      <c r="AF49" s="295"/>
      <c r="AG49" s="73"/>
      <c r="AH49" s="73"/>
      <c r="AI49" s="251"/>
      <c r="AJ49" s="295"/>
      <c r="AK49" s="73"/>
      <c r="AL49" s="73"/>
      <c r="AM49" s="296"/>
      <c r="AN49" s="295"/>
      <c r="AO49" s="73"/>
      <c r="AP49" s="73"/>
      <c r="AQ49" s="251"/>
      <c r="AR49" s="295"/>
      <c r="AS49" s="73"/>
      <c r="AT49" s="73"/>
      <c r="AU49" s="296"/>
      <c r="AV49" s="295"/>
      <c r="AW49" s="73"/>
      <c r="AX49" s="73"/>
      <c r="AY49" s="296"/>
      <c r="AZ49" s="297"/>
      <c r="BA49" s="73"/>
      <c r="BB49" s="73"/>
      <c r="BC49" s="66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01"/>
      <c r="BR49" s="72"/>
    </row>
    <row r="50" spans="1:70" s="754" customFormat="1" ht="25.5" customHeight="1" thickBot="1" thickTop="1">
      <c r="A50" s="787"/>
      <c r="B50" s="788"/>
      <c r="C50" s="789"/>
      <c r="D50" s="790"/>
      <c r="E50" s="791" t="s">
        <v>715</v>
      </c>
      <c r="F50" s="787"/>
      <c r="G50" s="792"/>
      <c r="H50" s="787"/>
      <c r="I50" s="788"/>
      <c r="J50" s="788"/>
      <c r="K50" s="793"/>
      <c r="L50" s="782"/>
      <c r="M50" s="745"/>
      <c r="N50" s="746"/>
      <c r="O50" s="713"/>
      <c r="P50" s="713"/>
      <c r="Q50" s="713"/>
      <c r="R50" s="747"/>
      <c r="S50" s="745"/>
      <c r="T50" s="713"/>
      <c r="U50" s="745"/>
      <c r="V50" s="748"/>
      <c r="W50" s="749"/>
      <c r="X50" s="742"/>
      <c r="Y50" s="713"/>
      <c r="Z50" s="713"/>
      <c r="AA50" s="750"/>
      <c r="AB50" s="746"/>
      <c r="AC50" s="713"/>
      <c r="AD50" s="713"/>
      <c r="AE50" s="750"/>
      <c r="AF50" s="742"/>
      <c r="AG50" s="713"/>
      <c r="AH50" s="713"/>
      <c r="AI50" s="751"/>
      <c r="AJ50" s="742"/>
      <c r="AK50" s="713"/>
      <c r="AL50" s="713"/>
      <c r="AM50" s="750"/>
      <c r="AN50" s="742"/>
      <c r="AO50" s="713"/>
      <c r="AP50" s="713"/>
      <c r="AQ50" s="751"/>
      <c r="AR50" s="742"/>
      <c r="AS50" s="713"/>
      <c r="AT50" s="713"/>
      <c r="AU50" s="750"/>
      <c r="AV50" s="742"/>
      <c r="AW50" s="713"/>
      <c r="AX50" s="713"/>
      <c r="AY50" s="750"/>
      <c r="AZ50" s="746"/>
      <c r="BA50" s="713"/>
      <c r="BB50" s="713"/>
      <c r="BC50" s="752"/>
      <c r="BD50" s="748"/>
      <c r="BE50" s="748"/>
      <c r="BF50" s="748"/>
      <c r="BG50" s="748"/>
      <c r="BH50" s="748"/>
      <c r="BI50" s="748"/>
      <c r="BJ50" s="748"/>
      <c r="BK50" s="748"/>
      <c r="BL50" s="748"/>
      <c r="BM50" s="748"/>
      <c r="BN50" s="748"/>
      <c r="BO50" s="748"/>
      <c r="BP50" s="748"/>
      <c r="BQ50" s="718"/>
      <c r="BR50" s="753"/>
    </row>
    <row r="51" spans="1:70" s="102" customFormat="1" ht="29.25" customHeight="1" thickTop="1">
      <c r="A51" s="599">
        <v>3</v>
      </c>
      <c r="B51" s="503">
        <v>5</v>
      </c>
      <c r="C51" s="1033" t="s">
        <v>274</v>
      </c>
      <c r="D51" s="670"/>
      <c r="E51" s="495" t="s">
        <v>278</v>
      </c>
      <c r="F51" s="671">
        <v>3</v>
      </c>
      <c r="G51" s="477">
        <f>F51*36</f>
        <v>108</v>
      </c>
      <c r="H51" s="542" t="s">
        <v>686</v>
      </c>
      <c r="I51" s="428"/>
      <c r="J51" s="428">
        <v>1</v>
      </c>
      <c r="K51" s="428" t="s">
        <v>21</v>
      </c>
      <c r="L51" s="658"/>
      <c r="M51" s="7"/>
      <c r="N51" s="19">
        <v>54</v>
      </c>
      <c r="O51" s="20">
        <v>28</v>
      </c>
      <c r="P51" s="20">
        <v>26</v>
      </c>
      <c r="Q51" s="20"/>
      <c r="R51" s="22">
        <v>54</v>
      </c>
      <c r="S51" s="111" t="s">
        <v>144</v>
      </c>
      <c r="T51" s="73" t="s">
        <v>427</v>
      </c>
      <c r="U51" s="421" t="s">
        <v>660</v>
      </c>
      <c r="V51" s="2"/>
      <c r="W51" s="2"/>
      <c r="X51" s="61">
        <v>3</v>
      </c>
      <c r="Y51" s="62" t="s">
        <v>61</v>
      </c>
      <c r="Z51" s="62" t="s">
        <v>83</v>
      </c>
      <c r="AA51" s="222"/>
      <c r="AB51" s="223"/>
      <c r="AC51" s="62"/>
      <c r="AD51" s="62"/>
      <c r="AE51" s="222"/>
      <c r="AF51" s="23"/>
      <c r="AG51" s="20"/>
      <c r="AH51" s="20"/>
      <c r="AI51" s="22"/>
      <c r="AJ51" s="23"/>
      <c r="AK51" s="20"/>
      <c r="AL51" s="20"/>
      <c r="AM51" s="21"/>
      <c r="AN51" s="23">
        <v>3</v>
      </c>
      <c r="AO51" s="20" t="s">
        <v>61</v>
      </c>
      <c r="AP51" s="20" t="s">
        <v>83</v>
      </c>
      <c r="AQ51" s="22"/>
      <c r="AR51" s="23"/>
      <c r="AS51" s="20"/>
      <c r="AT51" s="20"/>
      <c r="AU51" s="21"/>
      <c r="AV51" s="23"/>
      <c r="AW51" s="20"/>
      <c r="AX51" s="20"/>
      <c r="AY51" s="21"/>
      <c r="AZ51" s="24"/>
      <c r="BA51" s="20"/>
      <c r="BB51" s="20"/>
      <c r="BC51" s="2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101"/>
      <c r="BR51" s="101"/>
    </row>
    <row r="52" spans="1:70" s="102" customFormat="1" ht="29.25" customHeight="1">
      <c r="A52" s="586">
        <v>3</v>
      </c>
      <c r="B52" s="39">
        <v>5</v>
      </c>
      <c r="C52" s="1033"/>
      <c r="D52" s="179"/>
      <c r="E52" s="173" t="s">
        <v>127</v>
      </c>
      <c r="F52" s="115">
        <v>1.5</v>
      </c>
      <c r="G52" s="26">
        <f>F52*36</f>
        <v>54</v>
      </c>
      <c r="H52" s="23" t="s">
        <v>686</v>
      </c>
      <c r="I52" s="20"/>
      <c r="J52" s="20"/>
      <c r="K52" s="20"/>
      <c r="L52" s="658"/>
      <c r="M52" s="7"/>
      <c r="N52" s="19">
        <v>26</v>
      </c>
      <c r="O52" s="20">
        <v>16</v>
      </c>
      <c r="P52" s="20">
        <v>10</v>
      </c>
      <c r="Q52" s="20"/>
      <c r="R52" s="22">
        <v>28</v>
      </c>
      <c r="S52" s="65" t="s">
        <v>324</v>
      </c>
      <c r="T52" s="73"/>
      <c r="U52" s="421" t="s">
        <v>449</v>
      </c>
      <c r="V52" s="48"/>
      <c r="W52" s="48"/>
      <c r="X52" s="61" t="s">
        <v>91</v>
      </c>
      <c r="Y52" s="62" t="s">
        <v>129</v>
      </c>
      <c r="Z52" s="62" t="s">
        <v>64</v>
      </c>
      <c r="AA52" s="222"/>
      <c r="AB52" s="223"/>
      <c r="AC52" s="62"/>
      <c r="AD52" s="62"/>
      <c r="AE52" s="222"/>
      <c r="AF52" s="23"/>
      <c r="AG52" s="20"/>
      <c r="AH52" s="20"/>
      <c r="AI52" s="22"/>
      <c r="AJ52" s="23"/>
      <c r="AK52" s="20"/>
      <c r="AL52" s="20"/>
      <c r="AM52" s="21"/>
      <c r="AN52" s="23" t="s">
        <v>91</v>
      </c>
      <c r="AO52" s="20" t="s">
        <v>129</v>
      </c>
      <c r="AP52" s="20" t="s">
        <v>64</v>
      </c>
      <c r="AQ52" s="22"/>
      <c r="AR52" s="23"/>
      <c r="AS52" s="20"/>
      <c r="AT52" s="20"/>
      <c r="AU52" s="21"/>
      <c r="AV52" s="23"/>
      <c r="AW52" s="20"/>
      <c r="AX52" s="20"/>
      <c r="AY52" s="21"/>
      <c r="AZ52" s="24"/>
      <c r="BA52" s="20"/>
      <c r="BB52" s="20"/>
      <c r="BC52" s="21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101"/>
      <c r="BR52" s="101"/>
    </row>
    <row r="53" spans="1:70" s="102" customFormat="1" ht="29.25" customHeight="1">
      <c r="A53" s="586">
        <v>3</v>
      </c>
      <c r="B53" s="39">
        <v>5</v>
      </c>
      <c r="C53" s="1033"/>
      <c r="D53" s="179"/>
      <c r="E53" s="173" t="s">
        <v>126</v>
      </c>
      <c r="F53" s="115" t="s">
        <v>59</v>
      </c>
      <c r="G53" s="26">
        <v>3.5</v>
      </c>
      <c r="H53" s="23" t="s">
        <v>684</v>
      </c>
      <c r="I53" s="20"/>
      <c r="J53" s="20">
        <v>1</v>
      </c>
      <c r="K53" s="20"/>
      <c r="L53" s="658"/>
      <c r="M53" s="7"/>
      <c r="N53" s="19">
        <v>54</v>
      </c>
      <c r="O53" s="20">
        <v>28</v>
      </c>
      <c r="P53" s="20">
        <v>26</v>
      </c>
      <c r="Q53" s="20"/>
      <c r="R53" s="22">
        <v>72</v>
      </c>
      <c r="S53" s="111" t="s">
        <v>559</v>
      </c>
      <c r="T53" s="73"/>
      <c r="U53" s="421" t="s">
        <v>630</v>
      </c>
      <c r="V53" s="17"/>
      <c r="W53" s="17"/>
      <c r="X53" s="61">
        <v>3</v>
      </c>
      <c r="Y53" s="62" t="s">
        <v>61</v>
      </c>
      <c r="Z53" s="62" t="s">
        <v>83</v>
      </c>
      <c r="AA53" s="222"/>
      <c r="AB53" s="223"/>
      <c r="AC53" s="62"/>
      <c r="AD53" s="62"/>
      <c r="AE53" s="222"/>
      <c r="AF53" s="23"/>
      <c r="AG53" s="20"/>
      <c r="AH53" s="20"/>
      <c r="AI53" s="22"/>
      <c r="AJ53" s="23"/>
      <c r="AK53" s="20"/>
      <c r="AL53" s="20"/>
      <c r="AM53" s="21"/>
      <c r="AN53" s="23">
        <v>3</v>
      </c>
      <c r="AO53" s="20" t="s">
        <v>61</v>
      </c>
      <c r="AP53" s="20" t="s">
        <v>83</v>
      </c>
      <c r="AQ53" s="22"/>
      <c r="AR53" s="23"/>
      <c r="AS53" s="20"/>
      <c r="AT53" s="20"/>
      <c r="AU53" s="21"/>
      <c r="AV53" s="23"/>
      <c r="AW53" s="20"/>
      <c r="AX53" s="20"/>
      <c r="AY53" s="21"/>
      <c r="AZ53" s="24"/>
      <c r="BA53" s="20"/>
      <c r="BB53" s="20"/>
      <c r="BC53" s="21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01"/>
      <c r="BR53" s="101"/>
    </row>
    <row r="54" spans="1:70" s="102" customFormat="1" ht="33" customHeight="1">
      <c r="A54" s="586">
        <v>3</v>
      </c>
      <c r="B54" s="39">
        <v>5</v>
      </c>
      <c r="C54" s="1033"/>
      <c r="D54" s="179"/>
      <c r="E54" s="173" t="s">
        <v>281</v>
      </c>
      <c r="F54" s="115">
        <v>5</v>
      </c>
      <c r="G54" s="26">
        <f aca="true" t="shared" si="1" ref="G54:G88">F54*36</f>
        <v>180</v>
      </c>
      <c r="H54" s="23" t="s">
        <v>684</v>
      </c>
      <c r="I54" s="28" t="s">
        <v>676</v>
      </c>
      <c r="J54" s="20">
        <v>1</v>
      </c>
      <c r="K54" s="428"/>
      <c r="L54" s="656"/>
      <c r="M54" s="7"/>
      <c r="N54" s="19">
        <v>64</v>
      </c>
      <c r="O54" s="20">
        <v>18</v>
      </c>
      <c r="P54" s="20">
        <v>18</v>
      </c>
      <c r="Q54" s="20">
        <v>28</v>
      </c>
      <c r="R54" s="22">
        <v>116</v>
      </c>
      <c r="S54" s="111" t="s">
        <v>103</v>
      </c>
      <c r="T54" s="73"/>
      <c r="U54" s="421" t="s">
        <v>659</v>
      </c>
      <c r="V54" s="392"/>
      <c r="W54" s="392"/>
      <c r="X54" s="61" t="s">
        <v>60</v>
      </c>
      <c r="Y54" s="62">
        <v>1</v>
      </c>
      <c r="Z54" s="62">
        <v>1</v>
      </c>
      <c r="AA54" s="222" t="s">
        <v>61</v>
      </c>
      <c r="AB54" s="223"/>
      <c r="AC54" s="62"/>
      <c r="AD54" s="62"/>
      <c r="AE54" s="222"/>
      <c r="AF54" s="23"/>
      <c r="AG54" s="20"/>
      <c r="AH54" s="20"/>
      <c r="AI54" s="22"/>
      <c r="AJ54" s="23"/>
      <c r="AK54" s="20"/>
      <c r="AL54" s="20"/>
      <c r="AM54" s="21"/>
      <c r="AN54" s="23" t="s">
        <v>60</v>
      </c>
      <c r="AO54" s="20">
        <v>1</v>
      </c>
      <c r="AP54" s="20">
        <v>1</v>
      </c>
      <c r="AQ54" s="22" t="s">
        <v>61</v>
      </c>
      <c r="AR54" s="23"/>
      <c r="AS54" s="20"/>
      <c r="AT54" s="20"/>
      <c r="AU54" s="21"/>
      <c r="AV54" s="23"/>
      <c r="AW54" s="20"/>
      <c r="AX54" s="20"/>
      <c r="AY54" s="21"/>
      <c r="AZ54" s="24"/>
      <c r="BA54" s="20"/>
      <c r="BB54" s="20"/>
      <c r="BC54" s="21"/>
      <c r="BD54" s="392"/>
      <c r="BE54" s="392"/>
      <c r="BF54" s="392"/>
      <c r="BG54" s="392"/>
      <c r="BH54" s="392"/>
      <c r="BI54" s="392"/>
      <c r="BJ54" s="392"/>
      <c r="BK54" s="392"/>
      <c r="BL54" s="392"/>
      <c r="BM54" s="392"/>
      <c r="BN54" s="392"/>
      <c r="BO54" s="392"/>
      <c r="BP54" s="392"/>
      <c r="BQ54" s="101"/>
      <c r="BR54" s="101"/>
    </row>
    <row r="55" spans="1:70" s="102" customFormat="1" ht="29.25" customHeight="1">
      <c r="A55" s="586">
        <v>3</v>
      </c>
      <c r="B55" s="39">
        <v>5</v>
      </c>
      <c r="C55" s="1033"/>
      <c r="D55" s="179"/>
      <c r="E55" s="173" t="s">
        <v>279</v>
      </c>
      <c r="F55" s="115">
        <v>4.5</v>
      </c>
      <c r="G55" s="26">
        <f t="shared" si="1"/>
        <v>162</v>
      </c>
      <c r="H55" s="23" t="s">
        <v>684</v>
      </c>
      <c r="I55" s="20"/>
      <c r="J55" s="20">
        <v>1</v>
      </c>
      <c r="K55" s="62" t="s">
        <v>678</v>
      </c>
      <c r="L55" s="657"/>
      <c r="M55" s="7"/>
      <c r="N55" s="19">
        <v>72</v>
      </c>
      <c r="O55" s="20">
        <v>36</v>
      </c>
      <c r="P55" s="20">
        <v>18</v>
      </c>
      <c r="Q55" s="20">
        <v>18</v>
      </c>
      <c r="R55" s="22">
        <v>90</v>
      </c>
      <c r="S55" s="111" t="s">
        <v>116</v>
      </c>
      <c r="T55" s="73"/>
      <c r="U55" s="436" t="s">
        <v>624</v>
      </c>
      <c r="V55" s="192"/>
      <c r="W55" s="192"/>
      <c r="X55" s="61">
        <v>4</v>
      </c>
      <c r="Y55" s="62">
        <v>2</v>
      </c>
      <c r="Z55" s="62">
        <v>1</v>
      </c>
      <c r="AA55" s="222">
        <v>1</v>
      </c>
      <c r="AB55" s="223"/>
      <c r="AC55" s="62"/>
      <c r="AD55" s="62"/>
      <c r="AE55" s="222"/>
      <c r="AF55" s="23"/>
      <c r="AG55" s="20"/>
      <c r="AH55" s="20"/>
      <c r="AI55" s="22"/>
      <c r="AJ55" s="23"/>
      <c r="AK55" s="20"/>
      <c r="AL55" s="20"/>
      <c r="AM55" s="21"/>
      <c r="AN55" s="23">
        <v>4</v>
      </c>
      <c r="AO55" s="20">
        <v>2</v>
      </c>
      <c r="AP55" s="20">
        <v>1</v>
      </c>
      <c r="AQ55" s="22">
        <v>1</v>
      </c>
      <c r="AR55" s="23"/>
      <c r="AS55" s="20"/>
      <c r="AT55" s="20"/>
      <c r="AU55" s="21"/>
      <c r="AV55" s="23"/>
      <c r="AW55" s="20"/>
      <c r="AX55" s="20"/>
      <c r="AY55" s="21"/>
      <c r="AZ55" s="24"/>
      <c r="BA55" s="20"/>
      <c r="BB55" s="20"/>
      <c r="BC55" s="21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01"/>
      <c r="BR55" s="101"/>
    </row>
    <row r="56" spans="1:70" s="102" customFormat="1" ht="29.25" customHeight="1">
      <c r="A56" s="586">
        <v>3</v>
      </c>
      <c r="B56" s="39">
        <v>5</v>
      </c>
      <c r="C56" s="1033"/>
      <c r="D56" s="179"/>
      <c r="E56" s="173" t="s">
        <v>149</v>
      </c>
      <c r="F56" s="115">
        <v>2</v>
      </c>
      <c r="G56" s="26">
        <f t="shared" si="1"/>
        <v>72</v>
      </c>
      <c r="H56" s="23" t="s">
        <v>685</v>
      </c>
      <c r="I56" s="20"/>
      <c r="J56" s="20"/>
      <c r="K56" s="20"/>
      <c r="L56" s="658"/>
      <c r="M56" s="7"/>
      <c r="N56" s="19">
        <v>36</v>
      </c>
      <c r="O56" s="20">
        <v>36</v>
      </c>
      <c r="P56" s="20"/>
      <c r="Q56" s="20"/>
      <c r="R56" s="22">
        <v>36</v>
      </c>
      <c r="S56" s="111" t="s">
        <v>41</v>
      </c>
      <c r="T56" s="73"/>
      <c r="U56" s="436" t="s">
        <v>553</v>
      </c>
      <c r="V56" s="17"/>
      <c r="W56" s="17"/>
      <c r="X56" s="61">
        <v>2</v>
      </c>
      <c r="Y56" s="62">
        <v>2</v>
      </c>
      <c r="Z56" s="62"/>
      <c r="AA56" s="222"/>
      <c r="AB56" s="223"/>
      <c r="AC56" s="62"/>
      <c r="AD56" s="62"/>
      <c r="AE56" s="222"/>
      <c r="AF56" s="23"/>
      <c r="AG56" s="20"/>
      <c r="AH56" s="20"/>
      <c r="AI56" s="22"/>
      <c r="AJ56" s="23"/>
      <c r="AK56" s="20"/>
      <c r="AL56" s="20"/>
      <c r="AM56" s="21"/>
      <c r="AN56" s="23">
        <v>2</v>
      </c>
      <c r="AO56" s="20">
        <v>2</v>
      </c>
      <c r="AP56" s="20"/>
      <c r="AQ56" s="22"/>
      <c r="AR56" s="23"/>
      <c r="AS56" s="20"/>
      <c r="AT56" s="20"/>
      <c r="AU56" s="21"/>
      <c r="AV56" s="23"/>
      <c r="AW56" s="20"/>
      <c r="AX56" s="20"/>
      <c r="AY56" s="21"/>
      <c r="AZ56" s="24"/>
      <c r="BA56" s="20"/>
      <c r="BB56" s="20"/>
      <c r="BC56" s="21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01"/>
      <c r="BR56" s="101"/>
    </row>
    <row r="57" spans="1:70" s="102" customFormat="1" ht="29.25" customHeight="1">
      <c r="A57" s="586">
        <v>3</v>
      </c>
      <c r="B57" s="39">
        <v>5</v>
      </c>
      <c r="C57" s="1033"/>
      <c r="D57" s="179"/>
      <c r="E57" s="173" t="s">
        <v>152</v>
      </c>
      <c r="F57" s="115">
        <v>4</v>
      </c>
      <c r="G57" s="26">
        <f t="shared" si="1"/>
        <v>144</v>
      </c>
      <c r="H57" s="23" t="s">
        <v>685</v>
      </c>
      <c r="I57" s="20"/>
      <c r="J57" s="20">
        <v>1</v>
      </c>
      <c r="K57" s="62" t="s">
        <v>678</v>
      </c>
      <c r="L57" s="657"/>
      <c r="M57" s="7"/>
      <c r="N57" s="19">
        <v>64</v>
      </c>
      <c r="O57" s="20">
        <v>28</v>
      </c>
      <c r="P57" s="20"/>
      <c r="Q57" s="20">
        <v>36</v>
      </c>
      <c r="R57" s="22">
        <v>80</v>
      </c>
      <c r="S57" s="111" t="s">
        <v>560</v>
      </c>
      <c r="T57" s="73" t="s">
        <v>508</v>
      </c>
      <c r="U57" s="421" t="s">
        <v>651</v>
      </c>
      <c r="V57" s="2"/>
      <c r="W57" s="2"/>
      <c r="X57" s="61" t="s">
        <v>60</v>
      </c>
      <c r="Y57" s="62" t="s">
        <v>61</v>
      </c>
      <c r="Z57" s="62"/>
      <c r="AA57" s="63">
        <v>2</v>
      </c>
      <c r="AB57" s="61"/>
      <c r="AC57" s="62"/>
      <c r="AD57" s="62"/>
      <c r="AE57" s="222"/>
      <c r="AF57" s="23"/>
      <c r="AG57" s="20"/>
      <c r="AH57" s="20"/>
      <c r="AI57" s="22"/>
      <c r="AJ57" s="23"/>
      <c r="AK57" s="20"/>
      <c r="AL57" s="20"/>
      <c r="AM57" s="21"/>
      <c r="AN57" s="23" t="s">
        <v>60</v>
      </c>
      <c r="AO57" s="20" t="s">
        <v>61</v>
      </c>
      <c r="AP57" s="20"/>
      <c r="AQ57" s="22">
        <v>2</v>
      </c>
      <c r="AR57" s="23"/>
      <c r="AS57" s="20"/>
      <c r="AT57" s="20"/>
      <c r="AU57" s="21"/>
      <c r="AV57" s="23"/>
      <c r="AW57" s="20"/>
      <c r="AX57" s="20"/>
      <c r="AY57" s="21"/>
      <c r="AZ57" s="24"/>
      <c r="BA57" s="20"/>
      <c r="BB57" s="20"/>
      <c r="BC57" s="2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101"/>
      <c r="BR57" s="101"/>
    </row>
    <row r="58" spans="1:70" s="102" customFormat="1" ht="29.25" customHeight="1">
      <c r="A58" s="586">
        <v>3</v>
      </c>
      <c r="B58" s="39">
        <v>5</v>
      </c>
      <c r="C58" s="1033"/>
      <c r="D58" s="179"/>
      <c r="E58" s="173" t="s">
        <v>289</v>
      </c>
      <c r="F58" s="115">
        <v>3</v>
      </c>
      <c r="G58" s="26">
        <f t="shared" si="1"/>
        <v>108</v>
      </c>
      <c r="H58" s="23" t="s">
        <v>685</v>
      </c>
      <c r="I58" s="20"/>
      <c r="J58" s="20">
        <v>1</v>
      </c>
      <c r="K58" s="62" t="s">
        <v>678</v>
      </c>
      <c r="L58" s="657"/>
      <c r="M58" s="7"/>
      <c r="N58" s="19">
        <v>54</v>
      </c>
      <c r="O58" s="20">
        <v>28</v>
      </c>
      <c r="P58" s="20"/>
      <c r="Q58" s="20">
        <v>26</v>
      </c>
      <c r="R58" s="22">
        <v>54</v>
      </c>
      <c r="S58" s="111" t="s">
        <v>558</v>
      </c>
      <c r="T58" s="73" t="s">
        <v>587</v>
      </c>
      <c r="U58" s="421" t="s">
        <v>661</v>
      </c>
      <c r="V58" s="1"/>
      <c r="W58" s="1"/>
      <c r="X58" s="61">
        <v>3</v>
      </c>
      <c r="Y58" s="62" t="s">
        <v>61</v>
      </c>
      <c r="Z58" s="62"/>
      <c r="AA58" s="63" t="s">
        <v>83</v>
      </c>
      <c r="AB58" s="61"/>
      <c r="AC58" s="62"/>
      <c r="AD58" s="62"/>
      <c r="AE58" s="222"/>
      <c r="AF58" s="23"/>
      <c r="AG58" s="20"/>
      <c r="AH58" s="20"/>
      <c r="AI58" s="22"/>
      <c r="AJ58" s="23"/>
      <c r="AK58" s="20"/>
      <c r="AL58" s="20"/>
      <c r="AM58" s="21"/>
      <c r="AN58" s="23">
        <v>3</v>
      </c>
      <c r="AO58" s="20" t="s">
        <v>61</v>
      </c>
      <c r="AP58" s="20"/>
      <c r="AQ58" s="22" t="s">
        <v>83</v>
      </c>
      <c r="AR58" s="23"/>
      <c r="AS58" s="20"/>
      <c r="AT58" s="20"/>
      <c r="AU58" s="21"/>
      <c r="AV58" s="23"/>
      <c r="AW58" s="20"/>
      <c r="AX58" s="20"/>
      <c r="AY58" s="21"/>
      <c r="AZ58" s="24"/>
      <c r="BA58" s="20"/>
      <c r="BB58" s="20"/>
      <c r="BC58" s="2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01"/>
      <c r="BR58" s="101"/>
    </row>
    <row r="59" spans="1:70" s="102" customFormat="1" ht="29.25" customHeight="1">
      <c r="A59" s="586">
        <v>3</v>
      </c>
      <c r="B59" s="39">
        <v>5</v>
      </c>
      <c r="C59" s="1033"/>
      <c r="D59" s="179"/>
      <c r="E59" s="173" t="s">
        <v>131</v>
      </c>
      <c r="F59" s="115">
        <v>2</v>
      </c>
      <c r="G59" s="26">
        <f t="shared" si="1"/>
        <v>72</v>
      </c>
      <c r="H59" s="23" t="s">
        <v>685</v>
      </c>
      <c r="I59" s="20"/>
      <c r="J59" s="20"/>
      <c r="K59" s="20" t="s">
        <v>21</v>
      </c>
      <c r="L59" s="658"/>
      <c r="M59" s="7"/>
      <c r="N59" s="19">
        <v>36</v>
      </c>
      <c r="O59" s="20">
        <v>18</v>
      </c>
      <c r="P59" s="20">
        <v>18</v>
      </c>
      <c r="Q59" s="20"/>
      <c r="R59" s="22">
        <v>36</v>
      </c>
      <c r="S59" s="111" t="s">
        <v>132</v>
      </c>
      <c r="T59" s="73"/>
      <c r="U59" s="421" t="s">
        <v>663</v>
      </c>
      <c r="V59" s="192"/>
      <c r="W59" s="192"/>
      <c r="X59" s="61">
        <v>2</v>
      </c>
      <c r="Y59" s="62">
        <v>1</v>
      </c>
      <c r="Z59" s="62">
        <v>1</v>
      </c>
      <c r="AA59" s="63"/>
      <c r="AB59" s="61"/>
      <c r="AC59" s="62"/>
      <c r="AD59" s="62"/>
      <c r="AE59" s="222"/>
      <c r="AF59" s="23"/>
      <c r="AG59" s="20"/>
      <c r="AH59" s="20"/>
      <c r="AI59" s="22"/>
      <c r="AJ59" s="23"/>
      <c r="AK59" s="20"/>
      <c r="AL59" s="20"/>
      <c r="AM59" s="21"/>
      <c r="AN59" s="23">
        <v>2</v>
      </c>
      <c r="AO59" s="20">
        <v>1</v>
      </c>
      <c r="AP59" s="20">
        <v>1</v>
      </c>
      <c r="AQ59" s="22"/>
      <c r="AR59" s="23"/>
      <c r="AS59" s="20"/>
      <c r="AT59" s="20"/>
      <c r="AU59" s="21"/>
      <c r="AV59" s="23"/>
      <c r="AW59" s="20"/>
      <c r="AX59" s="20"/>
      <c r="AY59" s="21"/>
      <c r="AZ59" s="24"/>
      <c r="BA59" s="20"/>
      <c r="BB59" s="20"/>
      <c r="BC59" s="21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01"/>
      <c r="BR59" s="101"/>
    </row>
    <row r="60" spans="1:70" s="102" customFormat="1" ht="35.25" customHeight="1" thickBot="1">
      <c r="A60" s="601">
        <v>3</v>
      </c>
      <c r="B60" s="483">
        <v>5</v>
      </c>
      <c r="C60" s="1034"/>
      <c r="D60" s="678"/>
      <c r="E60" s="497" t="s">
        <v>142</v>
      </c>
      <c r="F60" s="679">
        <v>1.5</v>
      </c>
      <c r="G60" s="482">
        <f t="shared" si="1"/>
        <v>54</v>
      </c>
      <c r="H60" s="540" t="s">
        <v>336</v>
      </c>
      <c r="I60" s="498"/>
      <c r="J60" s="498"/>
      <c r="K60" s="498" t="s">
        <v>680</v>
      </c>
      <c r="L60" s="658"/>
      <c r="M60" s="7"/>
      <c r="N60" s="19">
        <v>72</v>
      </c>
      <c r="O60" s="20"/>
      <c r="P60" s="20">
        <v>72</v>
      </c>
      <c r="Q60" s="20"/>
      <c r="R60" s="22">
        <v>36</v>
      </c>
      <c r="S60" s="281" t="s">
        <v>422</v>
      </c>
      <c r="T60" s="73"/>
      <c r="U60" s="421" t="s">
        <v>649</v>
      </c>
      <c r="V60" s="17"/>
      <c r="W60" s="17"/>
      <c r="X60" s="61">
        <v>2</v>
      </c>
      <c r="Y60" s="62"/>
      <c r="Z60" s="62">
        <v>2</v>
      </c>
      <c r="AA60" s="63"/>
      <c r="AB60" s="61">
        <v>2</v>
      </c>
      <c r="AC60" s="62"/>
      <c r="AD60" s="62">
        <v>2</v>
      </c>
      <c r="AE60" s="222"/>
      <c r="AF60" s="23"/>
      <c r="AG60" s="20"/>
      <c r="AH60" s="20"/>
      <c r="AI60" s="22"/>
      <c r="AJ60" s="23"/>
      <c r="AK60" s="20"/>
      <c r="AL60" s="20"/>
      <c r="AM60" s="21"/>
      <c r="AN60" s="23">
        <v>2</v>
      </c>
      <c r="AO60" s="20"/>
      <c r="AP60" s="20">
        <v>2</v>
      </c>
      <c r="AQ60" s="22"/>
      <c r="AR60" s="23">
        <v>2</v>
      </c>
      <c r="AS60" s="20"/>
      <c r="AT60" s="20">
        <v>2</v>
      </c>
      <c r="AU60" s="21"/>
      <c r="AV60" s="23"/>
      <c r="AW60" s="20"/>
      <c r="AX60" s="20"/>
      <c r="AY60" s="21"/>
      <c r="AZ60" s="24"/>
      <c r="BA60" s="20"/>
      <c r="BB60" s="20"/>
      <c r="BC60" s="21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01"/>
      <c r="BR60" s="101"/>
    </row>
    <row r="61" spans="1:70" s="102" customFormat="1" ht="29.25" customHeight="1" thickTop="1">
      <c r="A61" s="599">
        <v>3</v>
      </c>
      <c r="B61" s="503">
        <v>6</v>
      </c>
      <c r="C61" s="1033" t="s">
        <v>274</v>
      </c>
      <c r="D61" s="670"/>
      <c r="E61" s="546" t="s">
        <v>706</v>
      </c>
      <c r="F61" s="671">
        <v>4.5</v>
      </c>
      <c r="G61" s="477">
        <f t="shared" si="1"/>
        <v>162</v>
      </c>
      <c r="H61" s="683" t="s">
        <v>686</v>
      </c>
      <c r="I61" s="428"/>
      <c r="J61" s="428"/>
      <c r="K61" s="428"/>
      <c r="L61" s="658"/>
      <c r="M61" s="7"/>
      <c r="N61" s="19"/>
      <c r="O61" s="20"/>
      <c r="P61" s="20"/>
      <c r="Q61" s="20"/>
      <c r="R61" s="22">
        <v>162</v>
      </c>
      <c r="S61" s="111" t="s">
        <v>559</v>
      </c>
      <c r="T61" s="73"/>
      <c r="U61" s="436" t="s">
        <v>494</v>
      </c>
      <c r="V61" s="17"/>
      <c r="W61" s="17"/>
      <c r="X61" s="61"/>
      <c r="Y61" s="62"/>
      <c r="Z61" s="62"/>
      <c r="AA61" s="63"/>
      <c r="AB61" s="61"/>
      <c r="AC61" s="62"/>
      <c r="AD61" s="62"/>
      <c r="AE61" s="222"/>
      <c r="AF61" s="23"/>
      <c r="AG61" s="20"/>
      <c r="AH61" s="20"/>
      <c r="AI61" s="22"/>
      <c r="AJ61" s="23"/>
      <c r="AK61" s="20"/>
      <c r="AL61" s="20"/>
      <c r="AM61" s="21"/>
      <c r="AN61" s="23"/>
      <c r="AO61" s="20"/>
      <c r="AP61" s="20"/>
      <c r="AQ61" s="22"/>
      <c r="AR61" s="23"/>
      <c r="AS61" s="20"/>
      <c r="AT61" s="20"/>
      <c r="AU61" s="21"/>
      <c r="AV61" s="23"/>
      <c r="AW61" s="20"/>
      <c r="AX61" s="20"/>
      <c r="AY61" s="21"/>
      <c r="AZ61" s="24"/>
      <c r="BA61" s="20"/>
      <c r="BB61" s="20"/>
      <c r="BC61" s="21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01"/>
      <c r="BR61" s="101"/>
    </row>
    <row r="62" spans="1:70" s="102" customFormat="1" ht="38.25" customHeight="1">
      <c r="A62" s="586">
        <v>3</v>
      </c>
      <c r="B62" s="39">
        <v>6</v>
      </c>
      <c r="C62" s="1033"/>
      <c r="D62" s="179"/>
      <c r="E62" s="173" t="s">
        <v>133</v>
      </c>
      <c r="F62" s="115">
        <v>4</v>
      </c>
      <c r="G62" s="26">
        <f t="shared" si="1"/>
        <v>144</v>
      </c>
      <c r="H62" s="23" t="s">
        <v>686</v>
      </c>
      <c r="I62" s="20"/>
      <c r="J62" s="20"/>
      <c r="K62" s="428"/>
      <c r="L62" s="656"/>
      <c r="M62" s="7"/>
      <c r="N62" s="19">
        <v>72</v>
      </c>
      <c r="O62" s="20">
        <v>36</v>
      </c>
      <c r="P62" s="20">
        <v>36</v>
      </c>
      <c r="Q62" s="20"/>
      <c r="R62" s="22">
        <v>72</v>
      </c>
      <c r="S62" s="111" t="s">
        <v>132</v>
      </c>
      <c r="T62" s="73"/>
      <c r="U62" s="436" t="s">
        <v>664</v>
      </c>
      <c r="V62" s="192"/>
      <c r="W62" s="192"/>
      <c r="X62" s="61"/>
      <c r="Y62" s="62"/>
      <c r="Z62" s="62"/>
      <c r="AA62" s="63"/>
      <c r="AB62" s="61">
        <v>4</v>
      </c>
      <c r="AC62" s="62">
        <v>2</v>
      </c>
      <c r="AD62" s="62">
        <v>2</v>
      </c>
      <c r="AE62" s="222"/>
      <c r="AF62" s="23"/>
      <c r="AG62" s="20"/>
      <c r="AH62" s="20"/>
      <c r="AI62" s="22"/>
      <c r="AJ62" s="23"/>
      <c r="AK62" s="20"/>
      <c r="AL62" s="20"/>
      <c r="AM62" s="21"/>
      <c r="AN62" s="23"/>
      <c r="AO62" s="20"/>
      <c r="AP62" s="20"/>
      <c r="AQ62" s="22"/>
      <c r="AR62" s="23">
        <v>4</v>
      </c>
      <c r="AS62" s="20">
        <v>2</v>
      </c>
      <c r="AT62" s="20">
        <v>2</v>
      </c>
      <c r="AU62" s="21"/>
      <c r="AV62" s="23"/>
      <c r="AW62" s="20"/>
      <c r="AX62" s="20"/>
      <c r="AY62" s="21"/>
      <c r="AZ62" s="24"/>
      <c r="BA62" s="20"/>
      <c r="BB62" s="20"/>
      <c r="BC62" s="21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01"/>
      <c r="BR62" s="101"/>
    </row>
    <row r="63" spans="1:70" s="102" customFormat="1" ht="29.25" customHeight="1">
      <c r="A63" s="586">
        <v>3</v>
      </c>
      <c r="B63" s="39">
        <v>6</v>
      </c>
      <c r="C63" s="1033"/>
      <c r="D63" s="179"/>
      <c r="E63" s="173" t="s">
        <v>280</v>
      </c>
      <c r="F63" s="115">
        <v>7</v>
      </c>
      <c r="G63" s="26">
        <f t="shared" si="1"/>
        <v>252</v>
      </c>
      <c r="H63" s="23" t="s">
        <v>684</v>
      </c>
      <c r="I63" s="25" t="s">
        <v>675</v>
      </c>
      <c r="J63" s="20">
        <v>2</v>
      </c>
      <c r="K63" s="20"/>
      <c r="L63" s="658"/>
      <c r="M63" s="7"/>
      <c r="N63" s="19">
        <v>90</v>
      </c>
      <c r="O63" s="20">
        <v>54</v>
      </c>
      <c r="P63" s="20">
        <v>18</v>
      </c>
      <c r="Q63" s="20">
        <v>18</v>
      </c>
      <c r="R63" s="22">
        <v>162</v>
      </c>
      <c r="S63" s="111" t="s">
        <v>559</v>
      </c>
      <c r="T63" s="73"/>
      <c r="U63" s="436" t="s">
        <v>625</v>
      </c>
      <c r="V63" s="17"/>
      <c r="W63" s="17"/>
      <c r="X63" s="61"/>
      <c r="Y63" s="62"/>
      <c r="Z63" s="62"/>
      <c r="AA63" s="63"/>
      <c r="AB63" s="61">
        <v>5</v>
      </c>
      <c r="AC63" s="62">
        <v>3</v>
      </c>
      <c r="AD63" s="62">
        <v>1</v>
      </c>
      <c r="AE63" s="222">
        <v>1</v>
      </c>
      <c r="AF63" s="23"/>
      <c r="AG63" s="20"/>
      <c r="AH63" s="20"/>
      <c r="AI63" s="22"/>
      <c r="AJ63" s="23"/>
      <c r="AK63" s="20"/>
      <c r="AL63" s="20"/>
      <c r="AM63" s="21"/>
      <c r="AN63" s="23"/>
      <c r="AO63" s="20"/>
      <c r="AP63" s="20"/>
      <c r="AQ63" s="22"/>
      <c r="AR63" s="23">
        <v>5</v>
      </c>
      <c r="AS63" s="20">
        <v>3</v>
      </c>
      <c r="AT63" s="20">
        <v>1</v>
      </c>
      <c r="AU63" s="21">
        <v>1</v>
      </c>
      <c r="AV63" s="23"/>
      <c r="AW63" s="20"/>
      <c r="AX63" s="20"/>
      <c r="AY63" s="21"/>
      <c r="AZ63" s="24"/>
      <c r="BA63" s="20"/>
      <c r="BB63" s="20"/>
      <c r="BC63" s="21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01"/>
      <c r="BR63" s="101"/>
    </row>
    <row r="64" spans="1:70" s="102" customFormat="1" ht="35.25" customHeight="1">
      <c r="A64" s="586">
        <v>3</v>
      </c>
      <c r="B64" s="39">
        <v>6</v>
      </c>
      <c r="C64" s="1033"/>
      <c r="D64" s="179"/>
      <c r="E64" s="173" t="s">
        <v>307</v>
      </c>
      <c r="F64" s="115">
        <v>0.5</v>
      </c>
      <c r="G64" s="26">
        <f t="shared" si="1"/>
        <v>18</v>
      </c>
      <c r="H64" s="23" t="s">
        <v>684</v>
      </c>
      <c r="I64" s="20"/>
      <c r="J64" s="20">
        <v>1</v>
      </c>
      <c r="K64" s="20" t="s">
        <v>21</v>
      </c>
      <c r="L64" s="658"/>
      <c r="M64" s="7"/>
      <c r="N64" s="19">
        <v>46</v>
      </c>
      <c r="O64" s="20">
        <v>28</v>
      </c>
      <c r="P64" s="20">
        <v>18</v>
      </c>
      <c r="Q64" s="20"/>
      <c r="R64" s="22">
        <v>80</v>
      </c>
      <c r="S64" s="111" t="s">
        <v>559</v>
      </c>
      <c r="T64" s="73"/>
      <c r="U64" s="436" t="s">
        <v>657</v>
      </c>
      <c r="V64" s="2"/>
      <c r="W64" s="2"/>
      <c r="X64" s="61"/>
      <c r="Y64" s="62"/>
      <c r="Z64" s="62"/>
      <c r="AA64" s="63"/>
      <c r="AB64" s="61" t="s">
        <v>74</v>
      </c>
      <c r="AC64" s="62" t="s">
        <v>61</v>
      </c>
      <c r="AD64" s="62">
        <v>1</v>
      </c>
      <c r="AE64" s="222"/>
      <c r="AF64" s="23"/>
      <c r="AG64" s="20"/>
      <c r="AH64" s="20"/>
      <c r="AI64" s="22"/>
      <c r="AJ64" s="23"/>
      <c r="AK64" s="20"/>
      <c r="AL64" s="20"/>
      <c r="AM64" s="21"/>
      <c r="AN64" s="23"/>
      <c r="AO64" s="20"/>
      <c r="AP64" s="20"/>
      <c r="AQ64" s="22"/>
      <c r="AR64" s="23" t="s">
        <v>74</v>
      </c>
      <c r="AS64" s="20" t="s">
        <v>61</v>
      </c>
      <c r="AT64" s="20">
        <v>1</v>
      </c>
      <c r="AU64" s="21"/>
      <c r="AV64" s="23"/>
      <c r="AW64" s="20"/>
      <c r="AX64" s="20"/>
      <c r="AY64" s="21"/>
      <c r="AZ64" s="24"/>
      <c r="BA64" s="20"/>
      <c r="BB64" s="20"/>
      <c r="BC64" s="2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101"/>
      <c r="BR64" s="101"/>
    </row>
    <row r="65" spans="1:70" s="102" customFormat="1" ht="29.25" customHeight="1">
      <c r="A65" s="586">
        <v>3</v>
      </c>
      <c r="B65" s="39">
        <v>6</v>
      </c>
      <c r="C65" s="1033"/>
      <c r="D65" s="179"/>
      <c r="E65" s="173" t="s">
        <v>125</v>
      </c>
      <c r="F65" s="115">
        <v>2</v>
      </c>
      <c r="G65" s="26">
        <f t="shared" si="1"/>
        <v>72</v>
      </c>
      <c r="H65" s="23" t="s">
        <v>684</v>
      </c>
      <c r="I65" s="20"/>
      <c r="J65" s="20"/>
      <c r="K65" s="20"/>
      <c r="L65" s="658"/>
      <c r="M65" s="7"/>
      <c r="N65" s="19">
        <v>36</v>
      </c>
      <c r="O65" s="20">
        <v>18</v>
      </c>
      <c r="P65" s="20">
        <v>18</v>
      </c>
      <c r="Q65" s="20"/>
      <c r="R65" s="22">
        <v>36</v>
      </c>
      <c r="S65" s="111" t="s">
        <v>41</v>
      </c>
      <c r="T65" s="73"/>
      <c r="U65" s="421" t="s">
        <v>418</v>
      </c>
      <c r="V65" s="17"/>
      <c r="W65" s="17"/>
      <c r="X65" s="61"/>
      <c r="Y65" s="62"/>
      <c r="Z65" s="62"/>
      <c r="AA65" s="63"/>
      <c r="AB65" s="61">
        <v>2</v>
      </c>
      <c r="AC65" s="62">
        <v>1</v>
      </c>
      <c r="AD65" s="62">
        <v>1</v>
      </c>
      <c r="AE65" s="222"/>
      <c r="AF65" s="23"/>
      <c r="AG65" s="20"/>
      <c r="AH65" s="20"/>
      <c r="AI65" s="22"/>
      <c r="AJ65" s="23"/>
      <c r="AK65" s="20"/>
      <c r="AL65" s="20"/>
      <c r="AM65" s="21"/>
      <c r="AN65" s="23"/>
      <c r="AO65" s="20"/>
      <c r="AP65" s="20"/>
      <c r="AQ65" s="22"/>
      <c r="AR65" s="23">
        <v>2</v>
      </c>
      <c r="AS65" s="20">
        <v>1</v>
      </c>
      <c r="AT65" s="20">
        <v>1</v>
      </c>
      <c r="AU65" s="21"/>
      <c r="AV65" s="23"/>
      <c r="AW65" s="20"/>
      <c r="AX65" s="20"/>
      <c r="AY65" s="21"/>
      <c r="AZ65" s="24"/>
      <c r="BA65" s="20"/>
      <c r="BB65" s="20"/>
      <c r="BC65" s="21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01"/>
      <c r="BR65" s="101"/>
    </row>
    <row r="66" spans="1:70" s="102" customFormat="1" ht="29.25" customHeight="1">
      <c r="A66" s="586">
        <v>3</v>
      </c>
      <c r="B66" s="39">
        <v>6</v>
      </c>
      <c r="C66" s="1033"/>
      <c r="D66" s="179"/>
      <c r="E66" s="173" t="s">
        <v>290</v>
      </c>
      <c r="F66" s="115">
        <v>3.5</v>
      </c>
      <c r="G66" s="26">
        <f t="shared" si="1"/>
        <v>126</v>
      </c>
      <c r="H66" s="23" t="s">
        <v>684</v>
      </c>
      <c r="I66" s="20"/>
      <c r="J66" s="20">
        <v>1</v>
      </c>
      <c r="K66" s="62" t="s">
        <v>678</v>
      </c>
      <c r="L66" s="657"/>
      <c r="M66" s="7"/>
      <c r="N66" s="19">
        <v>54</v>
      </c>
      <c r="O66" s="20">
        <v>28</v>
      </c>
      <c r="P66" s="20"/>
      <c r="Q66" s="20">
        <v>26</v>
      </c>
      <c r="R66" s="22">
        <v>72</v>
      </c>
      <c r="S66" s="111" t="s">
        <v>558</v>
      </c>
      <c r="T66" s="73" t="s">
        <v>588</v>
      </c>
      <c r="U66" s="421" t="s">
        <v>662</v>
      </c>
      <c r="V66" s="1"/>
      <c r="W66" s="1"/>
      <c r="X66" s="61"/>
      <c r="Y66" s="62"/>
      <c r="Z66" s="62"/>
      <c r="AA66" s="63"/>
      <c r="AB66" s="61">
        <v>3</v>
      </c>
      <c r="AC66" s="62" t="s">
        <v>61</v>
      </c>
      <c r="AD66" s="62"/>
      <c r="AE66" s="222" t="s">
        <v>83</v>
      </c>
      <c r="AF66" s="23"/>
      <c r="AG66" s="20"/>
      <c r="AH66" s="20"/>
      <c r="AI66" s="22"/>
      <c r="AJ66" s="23"/>
      <c r="AK66" s="20"/>
      <c r="AL66" s="20"/>
      <c r="AM66" s="21"/>
      <c r="AN66" s="23"/>
      <c r="AO66" s="20"/>
      <c r="AP66" s="20"/>
      <c r="AQ66" s="22"/>
      <c r="AR66" s="23">
        <v>3</v>
      </c>
      <c r="AS66" s="20" t="s">
        <v>61</v>
      </c>
      <c r="AT66" s="20"/>
      <c r="AU66" s="21" t="s">
        <v>83</v>
      </c>
      <c r="AV66" s="23"/>
      <c r="AW66" s="20"/>
      <c r="AX66" s="20"/>
      <c r="AY66" s="21"/>
      <c r="AZ66" s="24"/>
      <c r="BA66" s="20"/>
      <c r="BB66" s="20"/>
      <c r="BC66" s="2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01"/>
      <c r="BR66" s="101"/>
    </row>
    <row r="67" spans="1:70" s="102" customFormat="1" ht="29.25" customHeight="1">
      <c r="A67" s="586">
        <v>3</v>
      </c>
      <c r="B67" s="39">
        <v>6</v>
      </c>
      <c r="C67" s="1033"/>
      <c r="D67" s="179"/>
      <c r="E67" s="173" t="s">
        <v>150</v>
      </c>
      <c r="F67" s="115">
        <v>2</v>
      </c>
      <c r="G67" s="26">
        <f t="shared" si="1"/>
        <v>72</v>
      </c>
      <c r="H67" s="23" t="s">
        <v>685</v>
      </c>
      <c r="I67" s="20"/>
      <c r="J67" s="20"/>
      <c r="K67" s="20"/>
      <c r="L67" s="658"/>
      <c r="M67" s="7"/>
      <c r="N67" s="19">
        <v>36</v>
      </c>
      <c r="O67" s="20">
        <v>36</v>
      </c>
      <c r="P67" s="20"/>
      <c r="Q67" s="20"/>
      <c r="R67" s="22">
        <v>36</v>
      </c>
      <c r="S67" s="111" t="s">
        <v>151</v>
      </c>
      <c r="T67" s="73"/>
      <c r="U67" s="421" t="s">
        <v>555</v>
      </c>
      <c r="V67" s="17"/>
      <c r="W67" s="17"/>
      <c r="X67" s="61"/>
      <c r="Y67" s="62"/>
      <c r="Z67" s="62"/>
      <c r="AA67" s="63"/>
      <c r="AB67" s="61">
        <v>2</v>
      </c>
      <c r="AC67" s="62">
        <v>2</v>
      </c>
      <c r="AD67" s="62"/>
      <c r="AE67" s="222"/>
      <c r="AF67" s="23"/>
      <c r="AG67" s="20"/>
      <c r="AH67" s="20"/>
      <c r="AI67" s="22"/>
      <c r="AJ67" s="23"/>
      <c r="AK67" s="20"/>
      <c r="AL67" s="20"/>
      <c r="AM67" s="21"/>
      <c r="AN67" s="23"/>
      <c r="AO67" s="20"/>
      <c r="AP67" s="20"/>
      <c r="AQ67" s="22"/>
      <c r="AR67" s="23">
        <v>2</v>
      </c>
      <c r="AS67" s="20">
        <v>2</v>
      </c>
      <c r="AT67" s="20"/>
      <c r="AU67" s="21"/>
      <c r="AV67" s="23"/>
      <c r="AW67" s="20"/>
      <c r="AX67" s="20"/>
      <c r="AY67" s="21"/>
      <c r="AZ67" s="24"/>
      <c r="BA67" s="20"/>
      <c r="BB67" s="20"/>
      <c r="BC67" s="21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01"/>
      <c r="BR67" s="101"/>
    </row>
    <row r="68" spans="1:70" s="102" customFormat="1" ht="39" customHeight="1">
      <c r="A68" s="586">
        <v>3</v>
      </c>
      <c r="B68" s="39">
        <v>6</v>
      </c>
      <c r="C68" s="1033"/>
      <c r="D68" s="179"/>
      <c r="E68" s="173" t="s">
        <v>306</v>
      </c>
      <c r="F68" s="115">
        <v>2.5</v>
      </c>
      <c r="G68" s="26">
        <f t="shared" si="1"/>
        <v>90</v>
      </c>
      <c r="H68" s="23" t="s">
        <v>685</v>
      </c>
      <c r="I68" s="20"/>
      <c r="J68" s="20">
        <v>1</v>
      </c>
      <c r="K68" s="20" t="s">
        <v>680</v>
      </c>
      <c r="L68" s="658"/>
      <c r="M68" s="7"/>
      <c r="N68" s="19">
        <v>46</v>
      </c>
      <c r="O68" s="20">
        <v>28</v>
      </c>
      <c r="P68" s="20">
        <v>18</v>
      </c>
      <c r="Q68" s="20"/>
      <c r="R68" s="22">
        <v>44</v>
      </c>
      <c r="S68" s="111" t="s">
        <v>559</v>
      </c>
      <c r="T68" s="73"/>
      <c r="U68" s="421" t="s">
        <v>656</v>
      </c>
      <c r="V68" s="2"/>
      <c r="W68" s="2"/>
      <c r="X68" s="61"/>
      <c r="Y68" s="62"/>
      <c r="Z68" s="62"/>
      <c r="AA68" s="63"/>
      <c r="AB68" s="61" t="s">
        <v>74</v>
      </c>
      <c r="AC68" s="62" t="s">
        <v>61</v>
      </c>
      <c r="AD68" s="62">
        <v>1</v>
      </c>
      <c r="AE68" s="222"/>
      <c r="AF68" s="23"/>
      <c r="AG68" s="20"/>
      <c r="AH68" s="20"/>
      <c r="AI68" s="22"/>
      <c r="AJ68" s="23"/>
      <c r="AK68" s="20"/>
      <c r="AL68" s="20"/>
      <c r="AM68" s="21"/>
      <c r="AN68" s="23"/>
      <c r="AO68" s="20"/>
      <c r="AP68" s="20"/>
      <c r="AQ68" s="22"/>
      <c r="AR68" s="23" t="s">
        <v>74</v>
      </c>
      <c r="AS68" s="20" t="s">
        <v>61</v>
      </c>
      <c r="AT68" s="20">
        <v>1</v>
      </c>
      <c r="AU68" s="21"/>
      <c r="AV68" s="23"/>
      <c r="AW68" s="20"/>
      <c r="AX68" s="20"/>
      <c r="AY68" s="21"/>
      <c r="AZ68" s="24"/>
      <c r="BA68" s="20"/>
      <c r="BB68" s="20"/>
      <c r="BC68" s="2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101"/>
      <c r="BR68" s="101"/>
    </row>
    <row r="69" spans="1:70" s="102" customFormat="1" ht="35.25" customHeight="1">
      <c r="A69" s="586">
        <v>3</v>
      </c>
      <c r="B69" s="39">
        <v>6</v>
      </c>
      <c r="C69" s="1033"/>
      <c r="D69" s="179"/>
      <c r="E69" s="173" t="s">
        <v>288</v>
      </c>
      <c r="F69" s="115">
        <v>5.5</v>
      </c>
      <c r="G69" s="26">
        <f t="shared" si="1"/>
        <v>198</v>
      </c>
      <c r="H69" s="23" t="s">
        <v>685</v>
      </c>
      <c r="I69" s="28" t="s">
        <v>676</v>
      </c>
      <c r="J69" s="20"/>
      <c r="K69" s="20"/>
      <c r="L69" s="658"/>
      <c r="M69" s="7"/>
      <c r="N69" s="19">
        <v>90</v>
      </c>
      <c r="O69" s="20">
        <v>54</v>
      </c>
      <c r="P69" s="20">
        <v>18</v>
      </c>
      <c r="Q69" s="20">
        <v>18</v>
      </c>
      <c r="R69" s="22">
        <v>108</v>
      </c>
      <c r="S69" s="111" t="s">
        <v>103</v>
      </c>
      <c r="T69" s="73"/>
      <c r="U69" s="436" t="s">
        <v>658</v>
      </c>
      <c r="V69" s="392"/>
      <c r="W69" s="392"/>
      <c r="X69" s="61"/>
      <c r="Y69" s="62"/>
      <c r="Z69" s="62"/>
      <c r="AA69" s="63"/>
      <c r="AB69" s="61">
        <v>5</v>
      </c>
      <c r="AC69" s="62">
        <v>3</v>
      </c>
      <c r="AD69" s="62">
        <v>1</v>
      </c>
      <c r="AE69" s="222">
        <v>1</v>
      </c>
      <c r="AF69" s="23"/>
      <c r="AG69" s="20"/>
      <c r="AH69" s="20"/>
      <c r="AI69" s="22"/>
      <c r="AJ69" s="23"/>
      <c r="AK69" s="20"/>
      <c r="AL69" s="20"/>
      <c r="AM69" s="21"/>
      <c r="AN69" s="23"/>
      <c r="AO69" s="20"/>
      <c r="AP69" s="20"/>
      <c r="AQ69" s="22"/>
      <c r="AR69" s="23">
        <v>5</v>
      </c>
      <c r="AS69" s="20">
        <v>3</v>
      </c>
      <c r="AT69" s="20">
        <v>1</v>
      </c>
      <c r="AU69" s="21">
        <v>1</v>
      </c>
      <c r="AV69" s="23"/>
      <c r="AW69" s="20"/>
      <c r="AX69" s="20"/>
      <c r="AY69" s="21"/>
      <c r="AZ69" s="24"/>
      <c r="BA69" s="20"/>
      <c r="BB69" s="20"/>
      <c r="BC69" s="21"/>
      <c r="BD69" s="392"/>
      <c r="BE69" s="392"/>
      <c r="BF69" s="392"/>
      <c r="BG69" s="392"/>
      <c r="BH69" s="392"/>
      <c r="BI69" s="392"/>
      <c r="BJ69" s="392"/>
      <c r="BK69" s="392"/>
      <c r="BL69" s="392"/>
      <c r="BM69" s="392"/>
      <c r="BN69" s="392"/>
      <c r="BO69" s="392"/>
      <c r="BP69" s="392"/>
      <c r="BQ69" s="101"/>
      <c r="BR69" s="101"/>
    </row>
    <row r="70" spans="1:68" s="101" customFormat="1" ht="35.25" customHeight="1" thickBot="1">
      <c r="A70" s="601">
        <v>3</v>
      </c>
      <c r="B70" s="483">
        <v>6</v>
      </c>
      <c r="C70" s="1034"/>
      <c r="D70" s="678"/>
      <c r="E70" s="497" t="s">
        <v>142</v>
      </c>
      <c r="F70" s="679">
        <v>1.5</v>
      </c>
      <c r="G70" s="482">
        <f t="shared" si="1"/>
        <v>54</v>
      </c>
      <c r="H70" s="540" t="s">
        <v>685</v>
      </c>
      <c r="I70" s="498"/>
      <c r="J70" s="498"/>
      <c r="K70" s="498"/>
      <c r="L70" s="658"/>
      <c r="M70" s="7"/>
      <c r="N70" s="19">
        <v>72</v>
      </c>
      <c r="O70" s="20"/>
      <c r="P70" s="20">
        <v>72</v>
      </c>
      <c r="Q70" s="20"/>
      <c r="R70" s="22">
        <v>36</v>
      </c>
      <c r="S70" s="281" t="s">
        <v>422</v>
      </c>
      <c r="T70" s="73"/>
      <c r="U70" s="421" t="s">
        <v>649</v>
      </c>
      <c r="V70" s="17"/>
      <c r="W70" s="17"/>
      <c r="X70" s="61">
        <v>2</v>
      </c>
      <c r="Y70" s="62"/>
      <c r="Z70" s="62">
        <v>2</v>
      </c>
      <c r="AA70" s="63"/>
      <c r="AB70" s="61">
        <v>2</v>
      </c>
      <c r="AC70" s="62"/>
      <c r="AD70" s="62">
        <v>2</v>
      </c>
      <c r="AE70" s="222"/>
      <c r="AF70" s="23"/>
      <c r="AG70" s="20"/>
      <c r="AH70" s="20"/>
      <c r="AI70" s="22"/>
      <c r="AJ70" s="23"/>
      <c r="AK70" s="20"/>
      <c r="AL70" s="20"/>
      <c r="AM70" s="21"/>
      <c r="AN70" s="23">
        <v>2</v>
      </c>
      <c r="AO70" s="20"/>
      <c r="AP70" s="20">
        <v>2</v>
      </c>
      <c r="AQ70" s="22"/>
      <c r="AR70" s="23">
        <v>2</v>
      </c>
      <c r="AS70" s="20"/>
      <c r="AT70" s="20">
        <v>2</v>
      </c>
      <c r="AU70" s="21"/>
      <c r="AV70" s="23"/>
      <c r="AW70" s="20"/>
      <c r="AX70" s="20"/>
      <c r="AY70" s="21"/>
      <c r="AZ70" s="24"/>
      <c r="BA70" s="20"/>
      <c r="BB70" s="20"/>
      <c r="BC70" s="21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</row>
    <row r="71" spans="1:68" s="101" customFormat="1" ht="29.25" customHeight="1" thickTop="1">
      <c r="A71" s="795">
        <v>4</v>
      </c>
      <c r="B71" s="794">
        <v>7</v>
      </c>
      <c r="C71" s="1038" t="s">
        <v>275</v>
      </c>
      <c r="D71" s="444"/>
      <c r="E71" s="600" t="s">
        <v>283</v>
      </c>
      <c r="F71" s="675">
        <v>3</v>
      </c>
      <c r="G71" s="493">
        <f t="shared" si="1"/>
        <v>108</v>
      </c>
      <c r="H71" s="445" t="s">
        <v>686</v>
      </c>
      <c r="I71" s="446"/>
      <c r="J71" s="446">
        <v>1</v>
      </c>
      <c r="K71" s="779" t="s">
        <v>678</v>
      </c>
      <c r="L71" s="657"/>
      <c r="M71" s="7"/>
      <c r="N71" s="19">
        <v>54</v>
      </c>
      <c r="O71" s="20">
        <v>28</v>
      </c>
      <c r="P71" s="20"/>
      <c r="Q71" s="20">
        <v>26</v>
      </c>
      <c r="R71" s="22">
        <v>54</v>
      </c>
      <c r="S71" s="111" t="s">
        <v>559</v>
      </c>
      <c r="T71" s="73"/>
      <c r="U71" s="421" t="s">
        <v>323</v>
      </c>
      <c r="V71" s="2"/>
      <c r="W71" s="2"/>
      <c r="X71" s="61">
        <v>3</v>
      </c>
      <c r="Y71" s="62" t="s">
        <v>61</v>
      </c>
      <c r="Z71" s="62"/>
      <c r="AA71" s="63" t="s">
        <v>83</v>
      </c>
      <c r="AB71" s="61"/>
      <c r="AC71" s="62"/>
      <c r="AD71" s="62"/>
      <c r="AE71" s="222"/>
      <c r="AF71" s="23"/>
      <c r="AG71" s="20"/>
      <c r="AH71" s="20"/>
      <c r="AI71" s="22"/>
      <c r="AJ71" s="23"/>
      <c r="AK71" s="20"/>
      <c r="AL71" s="20"/>
      <c r="AM71" s="21"/>
      <c r="AN71" s="23"/>
      <c r="AO71" s="20"/>
      <c r="AP71" s="20"/>
      <c r="AQ71" s="22"/>
      <c r="AR71" s="23"/>
      <c r="AS71" s="20"/>
      <c r="AT71" s="20"/>
      <c r="AU71" s="21"/>
      <c r="AV71" s="203">
        <v>3</v>
      </c>
      <c r="AW71" s="204" t="s">
        <v>61</v>
      </c>
      <c r="AX71" s="204"/>
      <c r="AY71" s="206" t="s">
        <v>83</v>
      </c>
      <c r="AZ71" s="207"/>
      <c r="BA71" s="204"/>
      <c r="BB71" s="204"/>
      <c r="BC71" s="206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1:68" s="101" customFormat="1" ht="35.25" customHeight="1">
      <c r="A72" s="578">
        <v>4</v>
      </c>
      <c r="B72" s="39">
        <v>7</v>
      </c>
      <c r="C72" s="1033"/>
      <c r="D72" s="179"/>
      <c r="E72" s="173" t="s">
        <v>294</v>
      </c>
      <c r="F72" s="115">
        <v>2</v>
      </c>
      <c r="G72" s="26">
        <f t="shared" si="1"/>
        <v>72</v>
      </c>
      <c r="H72" s="23" t="s">
        <v>686</v>
      </c>
      <c r="I72" s="20"/>
      <c r="J72" s="20">
        <v>1</v>
      </c>
      <c r="K72" s="21"/>
      <c r="L72" s="658"/>
      <c r="M72" s="7"/>
      <c r="N72" s="19">
        <v>38</v>
      </c>
      <c r="O72" s="20">
        <v>28</v>
      </c>
      <c r="P72" s="20">
        <v>10</v>
      </c>
      <c r="Q72" s="20"/>
      <c r="R72" s="22">
        <v>34</v>
      </c>
      <c r="S72" s="111" t="s">
        <v>103</v>
      </c>
      <c r="T72" s="73"/>
      <c r="U72" s="436" t="s">
        <v>668</v>
      </c>
      <c r="V72" s="392"/>
      <c r="W72" s="392"/>
      <c r="X72" s="61" t="s">
        <v>52</v>
      </c>
      <c r="Y72" s="62" t="s">
        <v>61</v>
      </c>
      <c r="Z72" s="62" t="s">
        <v>64</v>
      </c>
      <c r="AA72" s="63"/>
      <c r="AB72" s="61"/>
      <c r="AC72" s="62"/>
      <c r="AD72" s="62"/>
      <c r="AE72" s="222"/>
      <c r="AF72" s="23"/>
      <c r="AG72" s="20"/>
      <c r="AH72" s="20"/>
      <c r="AI72" s="22"/>
      <c r="AJ72" s="23"/>
      <c r="AK72" s="20"/>
      <c r="AL72" s="20"/>
      <c r="AM72" s="21"/>
      <c r="AN72" s="23"/>
      <c r="AO72" s="20"/>
      <c r="AP72" s="20"/>
      <c r="AQ72" s="22"/>
      <c r="AR72" s="23"/>
      <c r="AS72" s="20"/>
      <c r="AT72" s="20"/>
      <c r="AU72" s="21"/>
      <c r="AV72" s="203" t="s">
        <v>52</v>
      </c>
      <c r="AW72" s="204" t="s">
        <v>61</v>
      </c>
      <c r="AX72" s="204" t="s">
        <v>64</v>
      </c>
      <c r="AY72" s="206"/>
      <c r="AZ72" s="207"/>
      <c r="BA72" s="204"/>
      <c r="BB72" s="204"/>
      <c r="BC72" s="206"/>
      <c r="BD72" s="392"/>
      <c r="BE72" s="392"/>
      <c r="BF72" s="392"/>
      <c r="BG72" s="392"/>
      <c r="BH72" s="392"/>
      <c r="BI72" s="392"/>
      <c r="BJ72" s="392"/>
      <c r="BK72" s="392"/>
      <c r="BL72" s="392"/>
      <c r="BM72" s="392"/>
      <c r="BN72" s="392"/>
      <c r="BO72" s="392"/>
      <c r="BP72" s="392"/>
    </row>
    <row r="73" spans="1:70" s="321" customFormat="1" ht="39" customHeight="1">
      <c r="A73" s="578">
        <v>4</v>
      </c>
      <c r="B73" s="39">
        <v>7</v>
      </c>
      <c r="C73" s="1033"/>
      <c r="D73" s="179"/>
      <c r="E73" s="173" t="s">
        <v>302</v>
      </c>
      <c r="F73" s="115">
        <v>3</v>
      </c>
      <c r="G73" s="26">
        <f t="shared" si="1"/>
        <v>108</v>
      </c>
      <c r="H73" s="23" t="s">
        <v>684</v>
      </c>
      <c r="I73" s="20"/>
      <c r="J73" s="20">
        <v>1</v>
      </c>
      <c r="K73" s="21" t="s">
        <v>680</v>
      </c>
      <c r="L73" s="658"/>
      <c r="M73" s="7"/>
      <c r="N73" s="19">
        <v>46</v>
      </c>
      <c r="O73" s="20">
        <v>28</v>
      </c>
      <c r="P73" s="20"/>
      <c r="Q73" s="20">
        <v>18</v>
      </c>
      <c r="R73" s="22">
        <v>62</v>
      </c>
      <c r="S73" s="111" t="s">
        <v>559</v>
      </c>
      <c r="T73" s="73"/>
      <c r="U73" s="436" t="s">
        <v>666</v>
      </c>
      <c r="V73" s="392"/>
      <c r="W73" s="392"/>
      <c r="X73" s="61" t="s">
        <v>74</v>
      </c>
      <c r="Y73" s="62" t="s">
        <v>61</v>
      </c>
      <c r="Z73" s="62"/>
      <c r="AA73" s="63">
        <v>1</v>
      </c>
      <c r="AB73" s="61"/>
      <c r="AC73" s="62"/>
      <c r="AD73" s="62"/>
      <c r="AE73" s="222"/>
      <c r="AF73" s="23"/>
      <c r="AG73" s="20"/>
      <c r="AH73" s="20"/>
      <c r="AI73" s="22"/>
      <c r="AJ73" s="23"/>
      <c r="AK73" s="20"/>
      <c r="AL73" s="20"/>
      <c r="AM73" s="21"/>
      <c r="AN73" s="23"/>
      <c r="AO73" s="20"/>
      <c r="AP73" s="20"/>
      <c r="AQ73" s="22"/>
      <c r="AR73" s="23"/>
      <c r="AS73" s="20"/>
      <c r="AT73" s="20"/>
      <c r="AU73" s="21"/>
      <c r="AV73" s="203" t="s">
        <v>74</v>
      </c>
      <c r="AW73" s="204" t="s">
        <v>61</v>
      </c>
      <c r="AX73" s="204"/>
      <c r="AY73" s="206">
        <v>1</v>
      </c>
      <c r="AZ73" s="207"/>
      <c r="BA73" s="204"/>
      <c r="BB73" s="204"/>
      <c r="BC73" s="206"/>
      <c r="BD73" s="392"/>
      <c r="BE73" s="392"/>
      <c r="BF73" s="392"/>
      <c r="BG73" s="392"/>
      <c r="BH73" s="392"/>
      <c r="BI73" s="392"/>
      <c r="BJ73" s="392"/>
      <c r="BK73" s="392"/>
      <c r="BL73" s="392"/>
      <c r="BM73" s="392"/>
      <c r="BN73" s="392"/>
      <c r="BO73" s="392"/>
      <c r="BP73" s="392"/>
      <c r="BQ73" s="101"/>
      <c r="BR73" s="101"/>
    </row>
    <row r="74" spans="1:68" s="101" customFormat="1" ht="29.25" customHeight="1">
      <c r="A74" s="578">
        <v>4</v>
      </c>
      <c r="B74" s="39">
        <v>7</v>
      </c>
      <c r="C74" s="1033"/>
      <c r="D74" s="179"/>
      <c r="E74" s="173" t="s">
        <v>303</v>
      </c>
      <c r="F74" s="115">
        <v>5.5</v>
      </c>
      <c r="G74" s="26">
        <f t="shared" si="1"/>
        <v>198</v>
      </c>
      <c r="H74" s="23" t="s">
        <v>684</v>
      </c>
      <c r="I74" s="28" t="s">
        <v>676</v>
      </c>
      <c r="J74" s="20"/>
      <c r="K74" s="21"/>
      <c r="L74" s="658"/>
      <c r="M74" s="7"/>
      <c r="N74" s="19">
        <v>72</v>
      </c>
      <c r="O74" s="20">
        <v>36</v>
      </c>
      <c r="P74" s="20">
        <v>18</v>
      </c>
      <c r="Q74" s="20">
        <v>18</v>
      </c>
      <c r="R74" s="22">
        <v>126</v>
      </c>
      <c r="S74" s="111" t="s">
        <v>103</v>
      </c>
      <c r="T74" s="73"/>
      <c r="U74" s="436" t="s">
        <v>667</v>
      </c>
      <c r="V74" s="392"/>
      <c r="W74" s="392"/>
      <c r="X74" s="61">
        <v>4</v>
      </c>
      <c r="Y74" s="62">
        <v>2</v>
      </c>
      <c r="Z74" s="62">
        <v>1</v>
      </c>
      <c r="AA74" s="63">
        <v>1</v>
      </c>
      <c r="AB74" s="61"/>
      <c r="AC74" s="62"/>
      <c r="AD74" s="62"/>
      <c r="AE74" s="222"/>
      <c r="AF74" s="23"/>
      <c r="AG74" s="20"/>
      <c r="AH74" s="20"/>
      <c r="AI74" s="22"/>
      <c r="AJ74" s="23"/>
      <c r="AK74" s="20"/>
      <c r="AL74" s="20"/>
      <c r="AM74" s="21"/>
      <c r="AN74" s="23"/>
      <c r="AO74" s="20"/>
      <c r="AP74" s="20"/>
      <c r="AQ74" s="22"/>
      <c r="AR74" s="23"/>
      <c r="AS74" s="20"/>
      <c r="AT74" s="20"/>
      <c r="AU74" s="21"/>
      <c r="AV74" s="203">
        <v>4</v>
      </c>
      <c r="AW74" s="204">
        <v>2</v>
      </c>
      <c r="AX74" s="204">
        <v>1</v>
      </c>
      <c r="AY74" s="206">
        <v>1</v>
      </c>
      <c r="AZ74" s="207"/>
      <c r="BA74" s="204"/>
      <c r="BB74" s="204"/>
      <c r="BC74" s="206"/>
      <c r="BD74" s="392"/>
      <c r="BE74" s="392"/>
      <c r="BF74" s="392"/>
      <c r="BG74" s="392"/>
      <c r="BH74" s="392"/>
      <c r="BI74" s="392"/>
      <c r="BJ74" s="392"/>
      <c r="BK74" s="392"/>
      <c r="BL74" s="392"/>
      <c r="BM74" s="392"/>
      <c r="BN74" s="392"/>
      <c r="BO74" s="392"/>
      <c r="BP74" s="392"/>
    </row>
    <row r="75" spans="1:68" s="101" customFormat="1" ht="29.25" customHeight="1">
      <c r="A75" s="578">
        <v>4</v>
      </c>
      <c r="B75" s="39">
        <v>7</v>
      </c>
      <c r="C75" s="1033"/>
      <c r="D75" s="179"/>
      <c r="E75" s="173" t="s">
        <v>291</v>
      </c>
      <c r="F75" s="115">
        <v>5.5</v>
      </c>
      <c r="G75" s="26">
        <f t="shared" si="1"/>
        <v>198</v>
      </c>
      <c r="H75" s="23" t="s">
        <v>684</v>
      </c>
      <c r="I75" s="20"/>
      <c r="J75" s="20">
        <v>2</v>
      </c>
      <c r="K75" s="222" t="s">
        <v>678</v>
      </c>
      <c r="L75" s="657"/>
      <c r="M75" s="7"/>
      <c r="N75" s="19">
        <v>90</v>
      </c>
      <c r="O75" s="20">
        <v>54</v>
      </c>
      <c r="P75" s="20"/>
      <c r="Q75" s="20">
        <v>36</v>
      </c>
      <c r="R75" s="22">
        <v>108</v>
      </c>
      <c r="S75" s="111" t="s">
        <v>103</v>
      </c>
      <c r="T75" s="73"/>
      <c r="U75" s="436" t="s">
        <v>339</v>
      </c>
      <c r="V75" s="392"/>
      <c r="W75" s="392"/>
      <c r="X75" s="61">
        <v>5</v>
      </c>
      <c r="Y75" s="62">
        <v>3</v>
      </c>
      <c r="Z75" s="62"/>
      <c r="AA75" s="63">
        <v>2</v>
      </c>
      <c r="AB75" s="61"/>
      <c r="AC75" s="62"/>
      <c r="AD75" s="62"/>
      <c r="AE75" s="222"/>
      <c r="AF75" s="23"/>
      <c r="AG75" s="20"/>
      <c r="AH75" s="20"/>
      <c r="AI75" s="22"/>
      <c r="AJ75" s="23"/>
      <c r="AK75" s="20"/>
      <c r="AL75" s="20"/>
      <c r="AM75" s="21"/>
      <c r="AN75" s="23"/>
      <c r="AO75" s="20"/>
      <c r="AP75" s="20"/>
      <c r="AQ75" s="22"/>
      <c r="AR75" s="23"/>
      <c r="AS75" s="20"/>
      <c r="AT75" s="20"/>
      <c r="AU75" s="21"/>
      <c r="AV75" s="203">
        <v>5</v>
      </c>
      <c r="AW75" s="204">
        <v>3</v>
      </c>
      <c r="AX75" s="204"/>
      <c r="AY75" s="206">
        <v>2</v>
      </c>
      <c r="AZ75" s="207"/>
      <c r="BA75" s="204"/>
      <c r="BB75" s="204"/>
      <c r="BC75" s="206"/>
      <c r="BD75" s="392"/>
      <c r="BE75" s="392"/>
      <c r="BF75" s="392"/>
      <c r="BG75" s="392"/>
      <c r="BH75" s="392"/>
      <c r="BI75" s="392"/>
      <c r="BJ75" s="392"/>
      <c r="BK75" s="392"/>
      <c r="BL75" s="392"/>
      <c r="BM75" s="392"/>
      <c r="BN75" s="392"/>
      <c r="BO75" s="392"/>
      <c r="BP75" s="392"/>
    </row>
    <row r="76" spans="1:68" s="101" customFormat="1" ht="29.25" customHeight="1">
      <c r="A76" s="578">
        <v>4</v>
      </c>
      <c r="B76" s="39">
        <v>7</v>
      </c>
      <c r="C76" s="1033"/>
      <c r="D76" s="179"/>
      <c r="E76" s="173" t="s">
        <v>277</v>
      </c>
      <c r="F76" s="115">
        <v>2</v>
      </c>
      <c r="G76" s="26">
        <f t="shared" si="1"/>
        <v>72</v>
      </c>
      <c r="H76" s="23" t="s">
        <v>684</v>
      </c>
      <c r="I76" s="20"/>
      <c r="J76" s="20"/>
      <c r="K76" s="21"/>
      <c r="L76" s="658"/>
      <c r="M76" s="7"/>
      <c r="N76" s="19">
        <v>36</v>
      </c>
      <c r="O76" s="20">
        <v>18</v>
      </c>
      <c r="P76" s="20">
        <v>18</v>
      </c>
      <c r="Q76" s="20"/>
      <c r="R76" s="22">
        <v>36</v>
      </c>
      <c r="S76" s="281" t="s">
        <v>482</v>
      </c>
      <c r="T76" s="73"/>
      <c r="U76" s="436" t="s">
        <v>670</v>
      </c>
      <c r="V76" s="48"/>
      <c r="W76" s="48"/>
      <c r="X76" s="61">
        <v>2</v>
      </c>
      <c r="Y76" s="62">
        <v>1</v>
      </c>
      <c r="Z76" s="62">
        <v>1</v>
      </c>
      <c r="AA76" s="63"/>
      <c r="AB76" s="61"/>
      <c r="AC76" s="62"/>
      <c r="AD76" s="62"/>
      <c r="AE76" s="222"/>
      <c r="AF76" s="23"/>
      <c r="AG76" s="20"/>
      <c r="AH76" s="20"/>
      <c r="AI76" s="22"/>
      <c r="AJ76" s="23"/>
      <c r="AK76" s="20"/>
      <c r="AL76" s="20"/>
      <c r="AM76" s="21"/>
      <c r="AN76" s="23"/>
      <c r="AO76" s="20"/>
      <c r="AP76" s="20"/>
      <c r="AQ76" s="22"/>
      <c r="AR76" s="23"/>
      <c r="AS76" s="20"/>
      <c r="AT76" s="20"/>
      <c r="AU76" s="21"/>
      <c r="AV76" s="203">
        <v>2</v>
      </c>
      <c r="AW76" s="204">
        <v>1</v>
      </c>
      <c r="AX76" s="204">
        <v>1</v>
      </c>
      <c r="AY76" s="206"/>
      <c r="AZ76" s="207"/>
      <c r="BA76" s="204"/>
      <c r="BB76" s="204"/>
      <c r="BC76" s="206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</row>
    <row r="77" spans="1:70" s="101" customFormat="1" ht="42.75" customHeight="1">
      <c r="A77" s="578">
        <v>4</v>
      </c>
      <c r="B77" s="39">
        <v>7</v>
      </c>
      <c r="C77" s="1033"/>
      <c r="D77" s="179"/>
      <c r="E77" s="173" t="s">
        <v>295</v>
      </c>
      <c r="F77" s="115">
        <v>2</v>
      </c>
      <c r="G77" s="26">
        <f t="shared" si="1"/>
        <v>72</v>
      </c>
      <c r="H77" s="23" t="s">
        <v>685</v>
      </c>
      <c r="I77" s="20"/>
      <c r="J77" s="20">
        <v>1</v>
      </c>
      <c r="K77" s="21"/>
      <c r="L77" s="658"/>
      <c r="M77" s="7"/>
      <c r="N77" s="19">
        <v>36</v>
      </c>
      <c r="O77" s="20">
        <v>18</v>
      </c>
      <c r="P77" s="20"/>
      <c r="Q77" s="20">
        <v>18</v>
      </c>
      <c r="R77" s="22">
        <v>36</v>
      </c>
      <c r="S77" s="111" t="s">
        <v>559</v>
      </c>
      <c r="T77" s="73"/>
      <c r="U77" s="416" t="s">
        <v>639</v>
      </c>
      <c r="V77" s="392"/>
      <c r="W77" s="392"/>
      <c r="X77" s="61">
        <v>2</v>
      </c>
      <c r="Y77" s="62">
        <v>1</v>
      </c>
      <c r="Z77" s="62"/>
      <c r="AA77" s="63">
        <v>1</v>
      </c>
      <c r="AB77" s="61"/>
      <c r="AC77" s="62"/>
      <c r="AD77" s="62"/>
      <c r="AE77" s="222"/>
      <c r="AF77" s="23"/>
      <c r="AG77" s="20"/>
      <c r="AH77" s="20"/>
      <c r="AI77" s="22"/>
      <c r="AJ77" s="23"/>
      <c r="AK77" s="20"/>
      <c r="AL77" s="20"/>
      <c r="AM77" s="21"/>
      <c r="AN77" s="23"/>
      <c r="AO77" s="20"/>
      <c r="AP77" s="20"/>
      <c r="AQ77" s="22"/>
      <c r="AR77" s="23"/>
      <c r="AS77" s="20"/>
      <c r="AT77" s="20"/>
      <c r="AU77" s="21"/>
      <c r="AV77" s="203">
        <v>2</v>
      </c>
      <c r="AW77" s="204">
        <v>1</v>
      </c>
      <c r="AX77" s="204"/>
      <c r="AY77" s="206">
        <v>1</v>
      </c>
      <c r="AZ77" s="207"/>
      <c r="BA77" s="204"/>
      <c r="BB77" s="204"/>
      <c r="BC77" s="206"/>
      <c r="BD77" s="392"/>
      <c r="BE77" s="392"/>
      <c r="BF77" s="392"/>
      <c r="BG77" s="392"/>
      <c r="BH77" s="392"/>
      <c r="BI77" s="392"/>
      <c r="BJ77" s="392"/>
      <c r="BK77" s="392"/>
      <c r="BL77" s="392"/>
      <c r="BM77" s="392"/>
      <c r="BN77" s="392"/>
      <c r="BO77" s="392"/>
      <c r="BP77" s="392"/>
      <c r="BQ77" s="321"/>
      <c r="BR77" s="321"/>
    </row>
    <row r="78" spans="1:68" s="101" customFormat="1" ht="29.25" customHeight="1">
      <c r="A78" s="578">
        <v>4</v>
      </c>
      <c r="B78" s="39">
        <v>7</v>
      </c>
      <c r="C78" s="1033"/>
      <c r="D78" s="179"/>
      <c r="E78" s="173" t="s">
        <v>282</v>
      </c>
      <c r="F78" s="115">
        <v>3</v>
      </c>
      <c r="G78" s="26">
        <f t="shared" si="1"/>
        <v>108</v>
      </c>
      <c r="H78" s="23" t="s">
        <v>685</v>
      </c>
      <c r="I78" s="20"/>
      <c r="J78" s="20">
        <v>1</v>
      </c>
      <c r="K78" s="222" t="s">
        <v>678</v>
      </c>
      <c r="L78" s="657"/>
      <c r="M78" s="7"/>
      <c r="N78" s="19">
        <v>54</v>
      </c>
      <c r="O78" s="20">
        <v>30</v>
      </c>
      <c r="P78" s="20"/>
      <c r="Q78" s="20">
        <v>24</v>
      </c>
      <c r="R78" s="22">
        <v>54</v>
      </c>
      <c r="S78" s="111" t="s">
        <v>559</v>
      </c>
      <c r="T78" s="73"/>
      <c r="U78" s="436" t="s">
        <v>317</v>
      </c>
      <c r="V78" s="392"/>
      <c r="W78" s="392"/>
      <c r="X78" s="61">
        <v>3</v>
      </c>
      <c r="Y78" s="62" t="s">
        <v>117</v>
      </c>
      <c r="Z78" s="62"/>
      <c r="AA78" s="63" t="s">
        <v>118</v>
      </c>
      <c r="AB78" s="61"/>
      <c r="AC78" s="62"/>
      <c r="AD78" s="62"/>
      <c r="AE78" s="222"/>
      <c r="AF78" s="23"/>
      <c r="AG78" s="20"/>
      <c r="AH78" s="20"/>
      <c r="AI78" s="22"/>
      <c r="AJ78" s="23"/>
      <c r="AK78" s="20"/>
      <c r="AL78" s="20"/>
      <c r="AM78" s="21"/>
      <c r="AN78" s="23"/>
      <c r="AO78" s="20"/>
      <c r="AP78" s="20"/>
      <c r="AQ78" s="22"/>
      <c r="AR78" s="23"/>
      <c r="AS78" s="20"/>
      <c r="AT78" s="20"/>
      <c r="AU78" s="21"/>
      <c r="AV78" s="203">
        <v>3</v>
      </c>
      <c r="AW78" s="204" t="s">
        <v>117</v>
      </c>
      <c r="AX78" s="204"/>
      <c r="AY78" s="206" t="s">
        <v>118</v>
      </c>
      <c r="AZ78" s="207"/>
      <c r="BA78" s="204"/>
      <c r="BB78" s="204"/>
      <c r="BC78" s="206"/>
      <c r="BD78" s="392"/>
      <c r="BE78" s="392"/>
      <c r="BF78" s="392"/>
      <c r="BG78" s="392"/>
      <c r="BH78" s="392"/>
      <c r="BI78" s="392"/>
      <c r="BJ78" s="392"/>
      <c r="BK78" s="392"/>
      <c r="BL78" s="392"/>
      <c r="BM78" s="392"/>
      <c r="BN78" s="392"/>
      <c r="BO78" s="392"/>
      <c r="BP78" s="392"/>
    </row>
    <row r="79" spans="1:70" s="321" customFormat="1" ht="42" customHeight="1">
      <c r="A79" s="578">
        <v>4</v>
      </c>
      <c r="B79" s="39">
        <v>7</v>
      </c>
      <c r="C79" s="1033"/>
      <c r="D79" s="179"/>
      <c r="E79" s="173" t="s">
        <v>301</v>
      </c>
      <c r="F79" s="115">
        <v>2.5</v>
      </c>
      <c r="G79" s="26">
        <f t="shared" si="1"/>
        <v>90</v>
      </c>
      <c r="H79" s="23" t="s">
        <v>685</v>
      </c>
      <c r="I79" s="20"/>
      <c r="J79" s="20">
        <v>1</v>
      </c>
      <c r="K79" s="21" t="s">
        <v>680</v>
      </c>
      <c r="L79" s="658"/>
      <c r="M79" s="7"/>
      <c r="N79" s="19">
        <v>46</v>
      </c>
      <c r="O79" s="20">
        <v>28</v>
      </c>
      <c r="P79" s="20"/>
      <c r="Q79" s="20">
        <v>18</v>
      </c>
      <c r="R79" s="22">
        <v>44</v>
      </c>
      <c r="S79" s="111" t="s">
        <v>559</v>
      </c>
      <c r="T79" s="73"/>
      <c r="U79" s="436" t="s">
        <v>665</v>
      </c>
      <c r="V79" s="392"/>
      <c r="W79" s="392"/>
      <c r="X79" s="61" t="s">
        <v>74</v>
      </c>
      <c r="Y79" s="62" t="s">
        <v>61</v>
      </c>
      <c r="Z79" s="62"/>
      <c r="AA79" s="63">
        <v>1</v>
      </c>
      <c r="AB79" s="61"/>
      <c r="AC79" s="62"/>
      <c r="AD79" s="62"/>
      <c r="AE79" s="222"/>
      <c r="AF79" s="23"/>
      <c r="AG79" s="20"/>
      <c r="AH79" s="20"/>
      <c r="AI79" s="22"/>
      <c r="AJ79" s="23"/>
      <c r="AK79" s="20"/>
      <c r="AL79" s="20"/>
      <c r="AM79" s="21"/>
      <c r="AN79" s="23"/>
      <c r="AO79" s="20"/>
      <c r="AP79" s="20"/>
      <c r="AQ79" s="22"/>
      <c r="AR79" s="23"/>
      <c r="AS79" s="20"/>
      <c r="AT79" s="20"/>
      <c r="AU79" s="21"/>
      <c r="AV79" s="203" t="s">
        <v>74</v>
      </c>
      <c r="AW79" s="204" t="s">
        <v>61</v>
      </c>
      <c r="AX79" s="204"/>
      <c r="AY79" s="206">
        <v>1</v>
      </c>
      <c r="AZ79" s="207"/>
      <c r="BA79" s="204"/>
      <c r="BB79" s="204"/>
      <c r="BC79" s="206"/>
      <c r="BD79" s="392"/>
      <c r="BE79" s="392"/>
      <c r="BF79" s="392"/>
      <c r="BG79" s="392"/>
      <c r="BH79" s="392"/>
      <c r="BI79" s="392"/>
      <c r="BJ79" s="392"/>
      <c r="BK79" s="392"/>
      <c r="BL79" s="392"/>
      <c r="BM79" s="392"/>
      <c r="BN79" s="392"/>
      <c r="BO79" s="392"/>
      <c r="BP79" s="392"/>
      <c r="BQ79" s="101"/>
      <c r="BR79" s="101"/>
    </row>
    <row r="80" spans="1:70" s="321" customFormat="1" ht="41.25" customHeight="1" thickBot="1">
      <c r="A80" s="796">
        <v>4</v>
      </c>
      <c r="B80" s="512">
        <v>7</v>
      </c>
      <c r="C80" s="1034"/>
      <c r="D80" s="678"/>
      <c r="E80" s="497" t="s">
        <v>299</v>
      </c>
      <c r="F80" s="679">
        <v>1.5</v>
      </c>
      <c r="G80" s="482">
        <f t="shared" si="1"/>
        <v>54</v>
      </c>
      <c r="H80" s="540" t="s">
        <v>685</v>
      </c>
      <c r="I80" s="498"/>
      <c r="J80" s="498"/>
      <c r="K80" s="532"/>
      <c r="L80" s="658"/>
      <c r="M80" s="7"/>
      <c r="N80" s="19">
        <v>36</v>
      </c>
      <c r="O80" s="20"/>
      <c r="P80" s="20">
        <v>36</v>
      </c>
      <c r="Q80" s="20"/>
      <c r="R80" s="22">
        <v>18</v>
      </c>
      <c r="S80" s="281" t="s">
        <v>422</v>
      </c>
      <c r="T80" s="73"/>
      <c r="U80" s="436" t="s">
        <v>669</v>
      </c>
      <c r="V80" s="17"/>
      <c r="W80" s="17"/>
      <c r="X80" s="61">
        <v>2</v>
      </c>
      <c r="Y80" s="62"/>
      <c r="Z80" s="62">
        <v>2</v>
      </c>
      <c r="AA80" s="63"/>
      <c r="AB80" s="61"/>
      <c r="AC80" s="62"/>
      <c r="AD80" s="62"/>
      <c r="AE80" s="222"/>
      <c r="AF80" s="23"/>
      <c r="AG80" s="20"/>
      <c r="AH80" s="20"/>
      <c r="AI80" s="22"/>
      <c r="AJ80" s="23"/>
      <c r="AK80" s="20"/>
      <c r="AL80" s="20"/>
      <c r="AM80" s="21"/>
      <c r="AN80" s="23"/>
      <c r="AO80" s="20"/>
      <c r="AP80" s="20"/>
      <c r="AQ80" s="22"/>
      <c r="AR80" s="23"/>
      <c r="AS80" s="20"/>
      <c r="AT80" s="20"/>
      <c r="AU80" s="21"/>
      <c r="AV80" s="203">
        <v>2</v>
      </c>
      <c r="AW80" s="204"/>
      <c r="AX80" s="204">
        <v>2</v>
      </c>
      <c r="AY80" s="206"/>
      <c r="AZ80" s="207"/>
      <c r="BA80" s="204"/>
      <c r="BB80" s="204"/>
      <c r="BC80" s="206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01"/>
      <c r="BR80" s="101"/>
    </row>
    <row r="81" spans="1:70" s="321" customFormat="1" ht="39" customHeight="1" thickTop="1">
      <c r="A81" s="503">
        <v>4</v>
      </c>
      <c r="B81" s="503">
        <v>8</v>
      </c>
      <c r="C81" s="1033" t="s">
        <v>275</v>
      </c>
      <c r="D81" s="670"/>
      <c r="E81" s="495" t="s">
        <v>705</v>
      </c>
      <c r="F81" s="671">
        <v>9</v>
      </c>
      <c r="G81" s="477">
        <f t="shared" si="1"/>
        <v>324</v>
      </c>
      <c r="H81" s="543" t="s">
        <v>696</v>
      </c>
      <c r="I81" s="428"/>
      <c r="J81" s="428"/>
      <c r="K81" s="428"/>
      <c r="L81" s="658"/>
      <c r="M81" s="7"/>
      <c r="N81" s="19"/>
      <c r="O81" s="20"/>
      <c r="P81" s="20"/>
      <c r="Q81" s="20"/>
      <c r="R81" s="22">
        <v>324</v>
      </c>
      <c r="S81" s="111" t="s">
        <v>559</v>
      </c>
      <c r="T81" s="73"/>
      <c r="U81" s="436" t="s">
        <v>490</v>
      </c>
      <c r="V81" s="17"/>
      <c r="W81" s="17"/>
      <c r="X81" s="61"/>
      <c r="Y81" s="62"/>
      <c r="Z81" s="62"/>
      <c r="AA81" s="63"/>
      <c r="AB81" s="61"/>
      <c r="AC81" s="62"/>
      <c r="AD81" s="62"/>
      <c r="AE81" s="222"/>
      <c r="AF81" s="23"/>
      <c r="AG81" s="20"/>
      <c r="AH81" s="20"/>
      <c r="AI81" s="22"/>
      <c r="AJ81" s="23"/>
      <c r="AK81" s="20"/>
      <c r="AL81" s="20"/>
      <c r="AM81" s="21"/>
      <c r="AN81" s="23"/>
      <c r="AO81" s="20"/>
      <c r="AP81" s="20"/>
      <c r="AQ81" s="22"/>
      <c r="AR81" s="23"/>
      <c r="AS81" s="20"/>
      <c r="AT81" s="20"/>
      <c r="AU81" s="21"/>
      <c r="AV81" s="203"/>
      <c r="AW81" s="204"/>
      <c r="AX81" s="204"/>
      <c r="AY81" s="206"/>
      <c r="AZ81" s="207"/>
      <c r="BA81" s="204"/>
      <c r="BB81" s="204"/>
      <c r="BC81" s="206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01"/>
      <c r="BR81" s="101"/>
    </row>
    <row r="82" spans="1:68" s="101" customFormat="1" ht="29.25" customHeight="1">
      <c r="A82" s="39">
        <v>4</v>
      </c>
      <c r="B82" s="39">
        <v>8</v>
      </c>
      <c r="C82" s="1033"/>
      <c r="D82" s="179"/>
      <c r="E82" s="547" t="s">
        <v>704</v>
      </c>
      <c r="F82" s="115">
        <v>4.5</v>
      </c>
      <c r="G82" s="26">
        <f t="shared" si="1"/>
        <v>162</v>
      </c>
      <c r="H82" s="455" t="s">
        <v>686</v>
      </c>
      <c r="I82" s="20"/>
      <c r="J82" s="20"/>
      <c r="K82" s="20"/>
      <c r="L82" s="658"/>
      <c r="M82" s="7"/>
      <c r="N82" s="19"/>
      <c r="O82" s="20"/>
      <c r="P82" s="20"/>
      <c r="Q82" s="20"/>
      <c r="R82" s="22">
        <v>162</v>
      </c>
      <c r="S82" s="111" t="s">
        <v>559</v>
      </c>
      <c r="T82" s="73"/>
      <c r="U82" s="436" t="s">
        <v>497</v>
      </c>
      <c r="V82" s="2"/>
      <c r="W82" s="2"/>
      <c r="X82" s="61"/>
      <c r="Y82" s="62"/>
      <c r="Z82" s="62"/>
      <c r="AA82" s="63"/>
      <c r="AB82" s="61"/>
      <c r="AC82" s="62"/>
      <c r="AD82" s="62"/>
      <c r="AE82" s="222"/>
      <c r="AF82" s="23"/>
      <c r="AG82" s="20"/>
      <c r="AH82" s="20"/>
      <c r="AI82" s="22"/>
      <c r="AJ82" s="23"/>
      <c r="AK82" s="20"/>
      <c r="AL82" s="20"/>
      <c r="AM82" s="21"/>
      <c r="AN82" s="23"/>
      <c r="AO82" s="20"/>
      <c r="AP82" s="20"/>
      <c r="AQ82" s="22"/>
      <c r="AR82" s="23"/>
      <c r="AS82" s="20"/>
      <c r="AT82" s="20"/>
      <c r="AU82" s="21"/>
      <c r="AV82" s="203"/>
      <c r="AW82" s="204"/>
      <c r="AX82" s="204"/>
      <c r="AY82" s="206"/>
      <c r="AZ82" s="207"/>
      <c r="BA82" s="204"/>
      <c r="BB82" s="204"/>
      <c r="BC82" s="206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1:68" s="101" customFormat="1" ht="29.25" customHeight="1">
      <c r="A83" s="39">
        <v>4</v>
      </c>
      <c r="B83" s="39">
        <v>8</v>
      </c>
      <c r="C83" s="1033"/>
      <c r="D83" s="179"/>
      <c r="E83" s="173" t="s">
        <v>292</v>
      </c>
      <c r="F83" s="115">
        <v>2.5</v>
      </c>
      <c r="G83" s="26">
        <f t="shared" si="1"/>
        <v>90</v>
      </c>
      <c r="H83" s="23" t="s">
        <v>686</v>
      </c>
      <c r="I83" s="20"/>
      <c r="J83" s="20">
        <v>1</v>
      </c>
      <c r="K83" s="20" t="s">
        <v>680</v>
      </c>
      <c r="L83" s="658"/>
      <c r="M83" s="7"/>
      <c r="N83" s="19">
        <v>44</v>
      </c>
      <c r="O83" s="20">
        <v>20</v>
      </c>
      <c r="P83" s="20">
        <v>8</v>
      </c>
      <c r="Q83" s="20">
        <v>16</v>
      </c>
      <c r="R83" s="22">
        <v>46</v>
      </c>
      <c r="S83" s="111" t="s">
        <v>559</v>
      </c>
      <c r="T83" s="73"/>
      <c r="U83" s="436" t="s">
        <v>369</v>
      </c>
      <c r="V83" s="2"/>
      <c r="W83" s="2"/>
      <c r="X83" s="61"/>
      <c r="Y83" s="62"/>
      <c r="Z83" s="62"/>
      <c r="AA83" s="63"/>
      <c r="AB83" s="61" t="s">
        <v>121</v>
      </c>
      <c r="AC83" s="62" t="s">
        <v>52</v>
      </c>
      <c r="AD83" s="62" t="s">
        <v>129</v>
      </c>
      <c r="AE83" s="222" t="s">
        <v>293</v>
      </c>
      <c r="AF83" s="23"/>
      <c r="AG83" s="20"/>
      <c r="AH83" s="20"/>
      <c r="AI83" s="22"/>
      <c r="AJ83" s="23"/>
      <c r="AK83" s="20"/>
      <c r="AL83" s="20"/>
      <c r="AM83" s="21"/>
      <c r="AN83" s="23"/>
      <c r="AO83" s="20"/>
      <c r="AP83" s="20"/>
      <c r="AQ83" s="22"/>
      <c r="AR83" s="23"/>
      <c r="AS83" s="20"/>
      <c r="AT83" s="20"/>
      <c r="AU83" s="21"/>
      <c r="AV83" s="203"/>
      <c r="AW83" s="204"/>
      <c r="AX83" s="204"/>
      <c r="AY83" s="206"/>
      <c r="AZ83" s="207" t="s">
        <v>121</v>
      </c>
      <c r="BA83" s="204" t="s">
        <v>52</v>
      </c>
      <c r="BB83" s="204" t="s">
        <v>129</v>
      </c>
      <c r="BC83" s="206" t="s">
        <v>293</v>
      </c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1:68" s="101" customFormat="1" ht="29.25" customHeight="1">
      <c r="A84" s="39">
        <v>4</v>
      </c>
      <c r="B84" s="39">
        <v>8</v>
      </c>
      <c r="C84" s="1033"/>
      <c r="D84" s="179"/>
      <c r="E84" s="173" t="s">
        <v>300</v>
      </c>
      <c r="F84" s="115">
        <v>3</v>
      </c>
      <c r="G84" s="26">
        <f t="shared" si="1"/>
        <v>108</v>
      </c>
      <c r="H84" s="23" t="s">
        <v>686</v>
      </c>
      <c r="I84" s="20"/>
      <c r="J84" s="20">
        <v>1</v>
      </c>
      <c r="K84" s="20" t="s">
        <v>680</v>
      </c>
      <c r="L84" s="658"/>
      <c r="M84" s="7"/>
      <c r="N84" s="19">
        <v>52</v>
      </c>
      <c r="O84" s="20">
        <v>36</v>
      </c>
      <c r="P84" s="20"/>
      <c r="Q84" s="20">
        <v>16</v>
      </c>
      <c r="R84" s="22">
        <v>56</v>
      </c>
      <c r="S84" s="111" t="s">
        <v>103</v>
      </c>
      <c r="T84" s="73"/>
      <c r="U84" s="416" t="s">
        <v>408</v>
      </c>
      <c r="V84" s="392"/>
      <c r="W84" s="392"/>
      <c r="X84" s="61"/>
      <c r="Y84" s="62"/>
      <c r="Z84" s="62"/>
      <c r="AA84" s="63"/>
      <c r="AB84" s="61" t="s">
        <v>297</v>
      </c>
      <c r="AC84" s="62">
        <v>4</v>
      </c>
      <c r="AD84" s="62"/>
      <c r="AE84" s="222" t="s">
        <v>293</v>
      </c>
      <c r="AF84" s="23"/>
      <c r="AG84" s="20"/>
      <c r="AH84" s="20"/>
      <c r="AI84" s="22"/>
      <c r="AJ84" s="23"/>
      <c r="AK84" s="20"/>
      <c r="AL84" s="20"/>
      <c r="AM84" s="21"/>
      <c r="AN84" s="23"/>
      <c r="AO84" s="20"/>
      <c r="AP84" s="20"/>
      <c r="AQ84" s="22"/>
      <c r="AR84" s="23"/>
      <c r="AS84" s="20"/>
      <c r="AT84" s="20"/>
      <c r="AU84" s="21"/>
      <c r="AV84" s="203"/>
      <c r="AW84" s="204"/>
      <c r="AX84" s="204"/>
      <c r="AY84" s="206"/>
      <c r="AZ84" s="207" t="s">
        <v>297</v>
      </c>
      <c r="BA84" s="204">
        <v>4</v>
      </c>
      <c r="BB84" s="204"/>
      <c r="BC84" s="206" t="s">
        <v>293</v>
      </c>
      <c r="BD84" s="392"/>
      <c r="BE84" s="392"/>
      <c r="BF84" s="392"/>
      <c r="BG84" s="392"/>
      <c r="BH84" s="392"/>
      <c r="BI84" s="392"/>
      <c r="BJ84" s="392"/>
      <c r="BK84" s="392"/>
      <c r="BL84" s="392"/>
      <c r="BM84" s="392"/>
      <c r="BN84" s="392"/>
      <c r="BO84" s="392"/>
      <c r="BP84" s="392"/>
    </row>
    <row r="85" spans="1:68" s="101" customFormat="1" ht="40.5" customHeight="1">
      <c r="A85" s="39">
        <v>4</v>
      </c>
      <c r="B85" s="39">
        <v>8</v>
      </c>
      <c r="C85" s="1033"/>
      <c r="D85" s="179"/>
      <c r="E85" s="173" t="s">
        <v>296</v>
      </c>
      <c r="F85" s="115">
        <v>3.5</v>
      </c>
      <c r="G85" s="26">
        <f t="shared" si="1"/>
        <v>126</v>
      </c>
      <c r="H85" s="23" t="s">
        <v>684</v>
      </c>
      <c r="I85" s="20"/>
      <c r="J85" s="20">
        <v>1</v>
      </c>
      <c r="K85" s="62" t="s">
        <v>678</v>
      </c>
      <c r="L85" s="657"/>
      <c r="M85" s="7"/>
      <c r="N85" s="19">
        <v>52</v>
      </c>
      <c r="O85" s="20">
        <v>24</v>
      </c>
      <c r="P85" s="20"/>
      <c r="Q85" s="20">
        <v>28</v>
      </c>
      <c r="R85" s="22">
        <v>74</v>
      </c>
      <c r="S85" s="111" t="s">
        <v>559</v>
      </c>
      <c r="T85" s="73"/>
      <c r="U85" s="421" t="s">
        <v>645</v>
      </c>
      <c r="V85" s="392"/>
      <c r="W85" s="392"/>
      <c r="X85" s="61"/>
      <c r="Y85" s="62"/>
      <c r="Z85" s="62"/>
      <c r="AA85" s="63"/>
      <c r="AB85" s="61" t="s">
        <v>297</v>
      </c>
      <c r="AC85" s="62" t="s">
        <v>287</v>
      </c>
      <c r="AD85" s="62"/>
      <c r="AE85" s="222" t="s">
        <v>298</v>
      </c>
      <c r="AF85" s="23"/>
      <c r="AG85" s="20"/>
      <c r="AH85" s="20"/>
      <c r="AI85" s="22"/>
      <c r="AJ85" s="23"/>
      <c r="AK85" s="20"/>
      <c r="AL85" s="20"/>
      <c r="AM85" s="21"/>
      <c r="AN85" s="23"/>
      <c r="AO85" s="20"/>
      <c r="AP85" s="20"/>
      <c r="AQ85" s="22"/>
      <c r="AR85" s="23"/>
      <c r="AS85" s="20"/>
      <c r="AT85" s="20"/>
      <c r="AU85" s="21"/>
      <c r="AV85" s="203"/>
      <c r="AW85" s="204"/>
      <c r="AX85" s="204"/>
      <c r="AY85" s="206"/>
      <c r="AZ85" s="207" t="s">
        <v>297</v>
      </c>
      <c r="BA85" s="204" t="s">
        <v>287</v>
      </c>
      <c r="BB85" s="204"/>
      <c r="BC85" s="206" t="s">
        <v>298</v>
      </c>
      <c r="BD85" s="392"/>
      <c r="BE85" s="392"/>
      <c r="BF85" s="392"/>
      <c r="BG85" s="392"/>
      <c r="BH85" s="392"/>
      <c r="BI85" s="392"/>
      <c r="BJ85" s="392"/>
      <c r="BK85" s="392"/>
      <c r="BL85" s="392"/>
      <c r="BM85" s="392"/>
      <c r="BN85" s="392"/>
      <c r="BO85" s="392"/>
      <c r="BP85" s="392"/>
    </row>
    <row r="86" spans="1:68" s="101" customFormat="1" ht="29.25" customHeight="1">
      <c r="A86" s="39">
        <v>4</v>
      </c>
      <c r="B86" s="39">
        <v>8</v>
      </c>
      <c r="C86" s="1033"/>
      <c r="D86" s="179"/>
      <c r="E86" s="173" t="s">
        <v>304</v>
      </c>
      <c r="F86" s="115">
        <v>3.5</v>
      </c>
      <c r="G86" s="26">
        <f t="shared" si="1"/>
        <v>126</v>
      </c>
      <c r="H86" s="23" t="s">
        <v>684</v>
      </c>
      <c r="I86" s="20"/>
      <c r="J86" s="20">
        <v>1</v>
      </c>
      <c r="K86" s="62" t="s">
        <v>678</v>
      </c>
      <c r="L86" s="657"/>
      <c r="M86" s="7"/>
      <c r="N86" s="19">
        <v>38</v>
      </c>
      <c r="O86" s="20">
        <v>28</v>
      </c>
      <c r="P86" s="20"/>
      <c r="Q86" s="20">
        <v>10</v>
      </c>
      <c r="R86" s="22">
        <v>88</v>
      </c>
      <c r="S86" s="111" t="s">
        <v>103</v>
      </c>
      <c r="T86" s="73"/>
      <c r="U86" s="421" t="s">
        <v>356</v>
      </c>
      <c r="V86" s="392"/>
      <c r="W86" s="392"/>
      <c r="X86" s="61"/>
      <c r="Y86" s="62"/>
      <c r="Z86" s="62"/>
      <c r="AA86" s="63"/>
      <c r="AB86" s="61" t="s">
        <v>305</v>
      </c>
      <c r="AC86" s="62" t="s">
        <v>298</v>
      </c>
      <c r="AD86" s="62"/>
      <c r="AE86" s="222" t="s">
        <v>50</v>
      </c>
      <c r="AF86" s="23"/>
      <c r="AG86" s="20"/>
      <c r="AH86" s="20"/>
      <c r="AI86" s="22"/>
      <c r="AJ86" s="23"/>
      <c r="AK86" s="20"/>
      <c r="AL86" s="20"/>
      <c r="AM86" s="21"/>
      <c r="AN86" s="23"/>
      <c r="AO86" s="20"/>
      <c r="AP86" s="20"/>
      <c r="AQ86" s="22"/>
      <c r="AR86" s="23"/>
      <c r="AS86" s="20"/>
      <c r="AT86" s="20"/>
      <c r="AU86" s="21"/>
      <c r="AV86" s="203"/>
      <c r="AW86" s="204"/>
      <c r="AX86" s="204"/>
      <c r="AY86" s="206"/>
      <c r="AZ86" s="207" t="s">
        <v>305</v>
      </c>
      <c r="BA86" s="204" t="s">
        <v>298</v>
      </c>
      <c r="BB86" s="204"/>
      <c r="BC86" s="206" t="s">
        <v>50</v>
      </c>
      <c r="BD86" s="392"/>
      <c r="BE86" s="392"/>
      <c r="BF86" s="392"/>
      <c r="BG86" s="392"/>
      <c r="BH86" s="392"/>
      <c r="BI86" s="392"/>
      <c r="BJ86" s="392"/>
      <c r="BK86" s="392"/>
      <c r="BL86" s="392"/>
      <c r="BM86" s="392"/>
      <c r="BN86" s="392"/>
      <c r="BO86" s="392"/>
      <c r="BP86" s="392"/>
    </row>
    <row r="87" spans="1:68" s="101" customFormat="1" ht="27" customHeight="1">
      <c r="A87" s="39">
        <v>4</v>
      </c>
      <c r="B87" s="39">
        <v>8</v>
      </c>
      <c r="C87" s="1033"/>
      <c r="D87" s="179"/>
      <c r="E87" s="173" t="s">
        <v>285</v>
      </c>
      <c r="F87" s="115">
        <v>1.5</v>
      </c>
      <c r="G87" s="26">
        <f t="shared" si="1"/>
        <v>54</v>
      </c>
      <c r="H87" s="23" t="s">
        <v>684</v>
      </c>
      <c r="I87" s="20"/>
      <c r="J87" s="20"/>
      <c r="K87" s="20"/>
      <c r="L87" s="658"/>
      <c r="M87" s="7"/>
      <c r="N87" s="19">
        <v>18</v>
      </c>
      <c r="O87" s="20">
        <v>10</v>
      </c>
      <c r="P87" s="20">
        <v>8</v>
      </c>
      <c r="Q87" s="20"/>
      <c r="R87" s="22">
        <v>36</v>
      </c>
      <c r="S87" s="65" t="s">
        <v>324</v>
      </c>
      <c r="T87" s="73"/>
      <c r="U87" s="436" t="s">
        <v>449</v>
      </c>
      <c r="V87" s="48"/>
      <c r="W87" s="48"/>
      <c r="X87" s="61"/>
      <c r="Y87" s="62"/>
      <c r="Z87" s="62"/>
      <c r="AA87" s="63"/>
      <c r="AB87" s="61">
        <v>2</v>
      </c>
      <c r="AC87" s="62" t="s">
        <v>50</v>
      </c>
      <c r="AD87" s="62" t="s">
        <v>129</v>
      </c>
      <c r="AE87" s="222"/>
      <c r="AF87" s="23"/>
      <c r="AG87" s="20"/>
      <c r="AH87" s="20"/>
      <c r="AI87" s="22"/>
      <c r="AJ87" s="23"/>
      <c r="AK87" s="20"/>
      <c r="AL87" s="20"/>
      <c r="AM87" s="21"/>
      <c r="AN87" s="23"/>
      <c r="AO87" s="20"/>
      <c r="AP87" s="20"/>
      <c r="AQ87" s="22"/>
      <c r="AR87" s="23"/>
      <c r="AS87" s="20"/>
      <c r="AT87" s="20"/>
      <c r="AU87" s="21"/>
      <c r="AV87" s="203"/>
      <c r="AW87" s="204"/>
      <c r="AX87" s="204"/>
      <c r="AY87" s="206"/>
      <c r="AZ87" s="207">
        <v>2</v>
      </c>
      <c r="BA87" s="204" t="s">
        <v>50</v>
      </c>
      <c r="BB87" s="204" t="s">
        <v>129</v>
      </c>
      <c r="BC87" s="206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</row>
    <row r="88" spans="1:70" s="321" customFormat="1" ht="33" customHeight="1" thickBot="1">
      <c r="A88" s="555">
        <v>4</v>
      </c>
      <c r="B88" s="555">
        <v>8</v>
      </c>
      <c r="C88" s="1033"/>
      <c r="D88" s="689"/>
      <c r="E88" s="690" t="s">
        <v>276</v>
      </c>
      <c r="F88" s="691">
        <v>1</v>
      </c>
      <c r="G88" s="489">
        <f t="shared" si="1"/>
        <v>36</v>
      </c>
      <c r="H88" s="623" t="s">
        <v>684</v>
      </c>
      <c r="I88" s="561"/>
      <c r="J88" s="561"/>
      <c r="K88" s="561"/>
      <c r="L88" s="658"/>
      <c r="M88" s="7"/>
      <c r="N88" s="19">
        <v>12</v>
      </c>
      <c r="O88" s="20"/>
      <c r="P88" s="20">
        <v>12</v>
      </c>
      <c r="Q88" s="20"/>
      <c r="R88" s="22">
        <v>24</v>
      </c>
      <c r="S88" s="111" t="s">
        <v>43</v>
      </c>
      <c r="T88" s="73"/>
      <c r="U88" s="436" t="s">
        <v>483</v>
      </c>
      <c r="V88" s="192"/>
      <c r="W88" s="192"/>
      <c r="X88" s="61"/>
      <c r="Y88" s="62"/>
      <c r="Z88" s="62"/>
      <c r="AA88" s="63"/>
      <c r="AB88" s="61" t="s">
        <v>118</v>
      </c>
      <c r="AC88" s="62"/>
      <c r="AD88" s="62" t="s">
        <v>118</v>
      </c>
      <c r="AE88" s="222"/>
      <c r="AF88" s="23"/>
      <c r="AG88" s="20"/>
      <c r="AH88" s="20"/>
      <c r="AI88" s="22"/>
      <c r="AJ88" s="23"/>
      <c r="AK88" s="20"/>
      <c r="AL88" s="20"/>
      <c r="AM88" s="21"/>
      <c r="AN88" s="23"/>
      <c r="AO88" s="20"/>
      <c r="AP88" s="20"/>
      <c r="AQ88" s="22"/>
      <c r="AR88" s="23"/>
      <c r="AS88" s="20"/>
      <c r="AT88" s="20"/>
      <c r="AU88" s="21"/>
      <c r="AV88" s="203"/>
      <c r="AW88" s="204"/>
      <c r="AX88" s="204"/>
      <c r="AY88" s="206"/>
      <c r="AZ88" s="207" t="s">
        <v>118</v>
      </c>
      <c r="BA88" s="204"/>
      <c r="BB88" s="204" t="s">
        <v>118</v>
      </c>
      <c r="BC88" s="206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  <c r="BQ88" s="101"/>
      <c r="BR88" s="101"/>
    </row>
    <row r="89" spans="1:68" s="718" customFormat="1" ht="27.75" customHeight="1" thickBot="1" thickTop="1">
      <c r="A89" s="799"/>
      <c r="B89" s="800"/>
      <c r="C89" s="789"/>
      <c r="D89" s="801"/>
      <c r="E89" s="802" t="s">
        <v>714</v>
      </c>
      <c r="F89" s="803"/>
      <c r="G89" s="792"/>
      <c r="H89" s="804"/>
      <c r="I89" s="805"/>
      <c r="J89" s="805"/>
      <c r="K89" s="806"/>
      <c r="L89" s="708"/>
      <c r="M89" s="709"/>
      <c r="N89" s="710"/>
      <c r="O89" s="707"/>
      <c r="P89" s="707"/>
      <c r="Q89" s="707"/>
      <c r="R89" s="711"/>
      <c r="S89" s="712"/>
      <c r="T89" s="713"/>
      <c r="U89" s="714"/>
      <c r="V89" s="715"/>
      <c r="W89" s="715"/>
      <c r="X89" s="706"/>
      <c r="Y89" s="707"/>
      <c r="Z89" s="707"/>
      <c r="AA89" s="711"/>
      <c r="AB89" s="706"/>
      <c r="AC89" s="707"/>
      <c r="AD89" s="707"/>
      <c r="AE89" s="716"/>
      <c r="AF89" s="706"/>
      <c r="AG89" s="707"/>
      <c r="AH89" s="707"/>
      <c r="AI89" s="711"/>
      <c r="AJ89" s="706"/>
      <c r="AK89" s="707"/>
      <c r="AL89" s="707"/>
      <c r="AM89" s="716"/>
      <c r="AN89" s="706"/>
      <c r="AO89" s="707"/>
      <c r="AP89" s="707"/>
      <c r="AQ89" s="711"/>
      <c r="AR89" s="706"/>
      <c r="AS89" s="707"/>
      <c r="AT89" s="707"/>
      <c r="AU89" s="716"/>
      <c r="AV89" s="706"/>
      <c r="AW89" s="707"/>
      <c r="AX89" s="707"/>
      <c r="AY89" s="716"/>
      <c r="AZ89" s="717"/>
      <c r="BA89" s="707"/>
      <c r="BB89" s="707"/>
      <c r="BC89" s="716"/>
      <c r="BD89" s="715"/>
      <c r="BE89" s="715"/>
      <c r="BF89" s="715"/>
      <c r="BG89" s="715"/>
      <c r="BH89" s="715"/>
      <c r="BI89" s="715"/>
      <c r="BJ89" s="715"/>
      <c r="BK89" s="715"/>
      <c r="BL89" s="715"/>
      <c r="BM89" s="715"/>
      <c r="BN89" s="715"/>
      <c r="BO89" s="715"/>
      <c r="BP89" s="715"/>
    </row>
    <row r="90" spans="1:70" s="101" customFormat="1" ht="54" customHeight="1" thickTop="1">
      <c r="A90" s="602" t="s">
        <v>224</v>
      </c>
      <c r="B90" s="794">
        <v>9</v>
      </c>
      <c r="C90" s="1038" t="s">
        <v>602</v>
      </c>
      <c r="D90" s="697"/>
      <c r="E90" s="807" t="s">
        <v>176</v>
      </c>
      <c r="F90" s="808" t="s">
        <v>158</v>
      </c>
      <c r="G90" s="493">
        <f aca="true" t="shared" si="2" ref="G90:G122">F90*36</f>
        <v>144</v>
      </c>
      <c r="H90" s="445" t="s">
        <v>686</v>
      </c>
      <c r="I90" s="700" t="s">
        <v>120</v>
      </c>
      <c r="J90" s="700" t="s">
        <v>122</v>
      </c>
      <c r="K90" s="779" t="s">
        <v>678</v>
      </c>
      <c r="L90" s="657"/>
      <c r="M90" s="381"/>
      <c r="N90" s="40" t="s">
        <v>174</v>
      </c>
      <c r="O90" s="42" t="s">
        <v>162</v>
      </c>
      <c r="P90" s="42" t="s">
        <v>163</v>
      </c>
      <c r="Q90" s="42" t="s">
        <v>163</v>
      </c>
      <c r="R90" s="44" t="s">
        <v>174</v>
      </c>
      <c r="S90" s="111" t="s">
        <v>103</v>
      </c>
      <c r="T90" s="73"/>
      <c r="U90" s="110" t="s">
        <v>672</v>
      </c>
      <c r="V90" s="392"/>
      <c r="W90" s="392"/>
      <c r="X90" s="228" t="s">
        <v>158</v>
      </c>
      <c r="Y90" s="229" t="s">
        <v>123</v>
      </c>
      <c r="Z90" s="229" t="s">
        <v>122</v>
      </c>
      <c r="AA90" s="236" t="s">
        <v>122</v>
      </c>
      <c r="AB90" s="228" t="s">
        <v>120</v>
      </c>
      <c r="AC90" s="229" t="s">
        <v>120</v>
      </c>
      <c r="AD90" s="229" t="s">
        <v>120</v>
      </c>
      <c r="AE90" s="230" t="s">
        <v>120</v>
      </c>
      <c r="AF90" s="45" t="s">
        <v>120</v>
      </c>
      <c r="AG90" s="42" t="s">
        <v>120</v>
      </c>
      <c r="AH90" s="42" t="s">
        <v>120</v>
      </c>
      <c r="AI90" s="44" t="s">
        <v>120</v>
      </c>
      <c r="AJ90" s="45" t="s">
        <v>120</v>
      </c>
      <c r="AK90" s="42" t="s">
        <v>120</v>
      </c>
      <c r="AL90" s="42" t="s">
        <v>120</v>
      </c>
      <c r="AM90" s="43" t="s">
        <v>120</v>
      </c>
      <c r="AN90" s="141"/>
      <c r="AO90" s="102"/>
      <c r="AP90" s="102"/>
      <c r="AQ90" s="159"/>
      <c r="AR90" s="141"/>
      <c r="AS90" s="102"/>
      <c r="AT90" s="102"/>
      <c r="AU90" s="133"/>
      <c r="AV90" s="141"/>
      <c r="AW90" s="102"/>
      <c r="AX90" s="102"/>
      <c r="AY90" s="133"/>
      <c r="AZ90" s="129"/>
      <c r="BA90" s="102"/>
      <c r="BB90" s="102"/>
      <c r="BC90" s="133"/>
      <c r="BD90" s="392"/>
      <c r="BE90" s="392"/>
      <c r="BF90" s="392"/>
      <c r="BG90" s="392"/>
      <c r="BH90" s="392"/>
      <c r="BI90" s="392"/>
      <c r="BJ90" s="392"/>
      <c r="BK90" s="392"/>
      <c r="BL90" s="392"/>
      <c r="BM90" s="392"/>
      <c r="BN90" s="392"/>
      <c r="BO90" s="392"/>
      <c r="BP90" s="392"/>
      <c r="BQ90" s="302"/>
      <c r="BR90" s="302"/>
    </row>
    <row r="91" spans="1:70" s="101" customFormat="1" ht="31.5" customHeight="1">
      <c r="A91" s="606" t="s">
        <v>224</v>
      </c>
      <c r="B91" s="39">
        <v>9</v>
      </c>
      <c r="C91" s="1033"/>
      <c r="D91" s="181"/>
      <c r="E91" s="174" t="s">
        <v>194</v>
      </c>
      <c r="F91" s="46" t="s">
        <v>691</v>
      </c>
      <c r="G91" s="26">
        <f t="shared" si="2"/>
        <v>126</v>
      </c>
      <c r="H91" s="23" t="s">
        <v>686</v>
      </c>
      <c r="I91" s="42" t="s">
        <v>120</v>
      </c>
      <c r="J91" s="42" t="s">
        <v>120</v>
      </c>
      <c r="K91" s="21" t="s">
        <v>21</v>
      </c>
      <c r="L91" s="658"/>
      <c r="M91" s="381"/>
      <c r="N91" s="40" t="s">
        <v>173</v>
      </c>
      <c r="O91" s="42" t="s">
        <v>162</v>
      </c>
      <c r="P91" s="42" t="s">
        <v>163</v>
      </c>
      <c r="Q91" s="42" t="s">
        <v>120</v>
      </c>
      <c r="R91" s="44" t="s">
        <v>174</v>
      </c>
      <c r="S91" s="111" t="s">
        <v>103</v>
      </c>
      <c r="T91" s="73"/>
      <c r="U91" s="425" t="s">
        <v>346</v>
      </c>
      <c r="V91" s="392"/>
      <c r="W91" s="392"/>
      <c r="X91" s="228" t="s">
        <v>157</v>
      </c>
      <c r="Y91" s="229" t="s">
        <v>123</v>
      </c>
      <c r="Z91" s="229" t="s">
        <v>122</v>
      </c>
      <c r="AA91" s="236" t="s">
        <v>120</v>
      </c>
      <c r="AB91" s="228" t="s">
        <v>120</v>
      </c>
      <c r="AC91" s="229" t="s">
        <v>120</v>
      </c>
      <c r="AD91" s="229" t="s">
        <v>120</v>
      </c>
      <c r="AE91" s="230" t="s">
        <v>120</v>
      </c>
      <c r="AF91" s="45" t="s">
        <v>120</v>
      </c>
      <c r="AG91" s="42" t="s">
        <v>120</v>
      </c>
      <c r="AH91" s="42" t="s">
        <v>120</v>
      </c>
      <c r="AI91" s="44" t="s">
        <v>120</v>
      </c>
      <c r="AJ91" s="45" t="s">
        <v>120</v>
      </c>
      <c r="AK91" s="42" t="s">
        <v>120</v>
      </c>
      <c r="AL91" s="42" t="s">
        <v>120</v>
      </c>
      <c r="AM91" s="43" t="s">
        <v>120</v>
      </c>
      <c r="AN91" s="141"/>
      <c r="AO91" s="102"/>
      <c r="AP91" s="102"/>
      <c r="AQ91" s="159"/>
      <c r="AR91" s="141"/>
      <c r="AS91" s="102"/>
      <c r="AT91" s="102"/>
      <c r="AU91" s="133"/>
      <c r="AV91" s="141"/>
      <c r="AW91" s="102"/>
      <c r="AX91" s="102"/>
      <c r="AY91" s="133"/>
      <c r="AZ91" s="129"/>
      <c r="BA91" s="102"/>
      <c r="BB91" s="102"/>
      <c r="BC91" s="133"/>
      <c r="BD91" s="392"/>
      <c r="BE91" s="392"/>
      <c r="BF91" s="392"/>
      <c r="BG91" s="392"/>
      <c r="BH91" s="392"/>
      <c r="BI91" s="392"/>
      <c r="BJ91" s="392"/>
      <c r="BK91" s="392"/>
      <c r="BL91" s="392"/>
      <c r="BM91" s="392"/>
      <c r="BN91" s="392"/>
      <c r="BO91" s="392"/>
      <c r="BP91" s="392"/>
      <c r="BQ91" s="302"/>
      <c r="BR91" s="302"/>
    </row>
    <row r="92" spans="1:70" s="101" customFormat="1" ht="31.5" customHeight="1">
      <c r="A92" s="606" t="s">
        <v>224</v>
      </c>
      <c r="B92" s="39">
        <v>9</v>
      </c>
      <c r="C92" s="1033"/>
      <c r="D92" s="181"/>
      <c r="E92" s="174" t="s">
        <v>201</v>
      </c>
      <c r="F92" s="46" t="s">
        <v>158</v>
      </c>
      <c r="G92" s="26">
        <f t="shared" si="2"/>
        <v>144</v>
      </c>
      <c r="H92" s="23" t="s">
        <v>684</v>
      </c>
      <c r="I92" s="42" t="s">
        <v>120</v>
      </c>
      <c r="J92" s="414" t="s">
        <v>122</v>
      </c>
      <c r="K92" s="43" t="s">
        <v>120</v>
      </c>
      <c r="L92" s="660"/>
      <c r="M92" s="381"/>
      <c r="N92" s="40" t="s">
        <v>173</v>
      </c>
      <c r="O92" s="42" t="s">
        <v>202</v>
      </c>
      <c r="P92" s="42" t="s">
        <v>120</v>
      </c>
      <c r="Q92" s="42" t="s">
        <v>203</v>
      </c>
      <c r="R92" s="44" t="s">
        <v>204</v>
      </c>
      <c r="S92" s="111" t="s">
        <v>559</v>
      </c>
      <c r="T92" s="73"/>
      <c r="U92" s="110" t="s">
        <v>352</v>
      </c>
      <c r="V92" s="17"/>
      <c r="W92" s="17"/>
      <c r="X92" s="228" t="s">
        <v>157</v>
      </c>
      <c r="Y92" s="229" t="s">
        <v>205</v>
      </c>
      <c r="Z92" s="229" t="s">
        <v>120</v>
      </c>
      <c r="AA92" s="236" t="s">
        <v>50</v>
      </c>
      <c r="AB92" s="228" t="s">
        <v>120</v>
      </c>
      <c r="AC92" s="229" t="s">
        <v>120</v>
      </c>
      <c r="AD92" s="229" t="s">
        <v>120</v>
      </c>
      <c r="AE92" s="230" t="s">
        <v>120</v>
      </c>
      <c r="AF92" s="45" t="s">
        <v>120</v>
      </c>
      <c r="AG92" s="42" t="s">
        <v>120</v>
      </c>
      <c r="AH92" s="42" t="s">
        <v>120</v>
      </c>
      <c r="AI92" s="44" t="s">
        <v>120</v>
      </c>
      <c r="AJ92" s="45" t="s">
        <v>120</v>
      </c>
      <c r="AK92" s="42" t="s">
        <v>120</v>
      </c>
      <c r="AL92" s="42" t="s">
        <v>120</v>
      </c>
      <c r="AM92" s="43" t="s">
        <v>120</v>
      </c>
      <c r="AN92" s="141"/>
      <c r="AO92" s="102"/>
      <c r="AP92" s="102"/>
      <c r="AQ92" s="159"/>
      <c r="AR92" s="141"/>
      <c r="AS92" s="102"/>
      <c r="AT92" s="102"/>
      <c r="AU92" s="133"/>
      <c r="AV92" s="141"/>
      <c r="AW92" s="102"/>
      <c r="AX92" s="102"/>
      <c r="AY92" s="133"/>
      <c r="AZ92" s="129"/>
      <c r="BA92" s="102"/>
      <c r="BB92" s="102"/>
      <c r="BC92" s="133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302"/>
      <c r="BR92" s="302"/>
    </row>
    <row r="93" spans="1:70" s="101" customFormat="1" ht="31.5" customHeight="1">
      <c r="A93" s="606" t="s">
        <v>224</v>
      </c>
      <c r="B93" s="39">
        <v>9</v>
      </c>
      <c r="C93" s="1033"/>
      <c r="D93" s="181"/>
      <c r="E93" s="174" t="s">
        <v>171</v>
      </c>
      <c r="F93" s="46" t="s">
        <v>691</v>
      </c>
      <c r="G93" s="26">
        <f t="shared" si="2"/>
        <v>126</v>
      </c>
      <c r="H93" s="23" t="s">
        <v>684</v>
      </c>
      <c r="I93" s="42" t="s">
        <v>120</v>
      </c>
      <c r="J93" s="42" t="s">
        <v>120</v>
      </c>
      <c r="K93" s="222" t="s">
        <v>678</v>
      </c>
      <c r="L93" s="657"/>
      <c r="M93" s="381"/>
      <c r="N93" s="40" t="s">
        <v>173</v>
      </c>
      <c r="O93" s="42" t="s">
        <v>162</v>
      </c>
      <c r="P93" s="42" t="s">
        <v>163</v>
      </c>
      <c r="Q93" s="42" t="s">
        <v>120</v>
      </c>
      <c r="R93" s="44" t="s">
        <v>174</v>
      </c>
      <c r="S93" s="111" t="s">
        <v>103</v>
      </c>
      <c r="T93" s="73"/>
      <c r="U93" s="110" t="s">
        <v>400</v>
      </c>
      <c r="V93" s="392"/>
      <c r="W93" s="392"/>
      <c r="X93" s="228" t="s">
        <v>157</v>
      </c>
      <c r="Y93" s="229" t="s">
        <v>123</v>
      </c>
      <c r="Z93" s="229" t="s">
        <v>122</v>
      </c>
      <c r="AA93" s="236" t="s">
        <v>120</v>
      </c>
      <c r="AB93" s="228" t="s">
        <v>120</v>
      </c>
      <c r="AC93" s="229" t="s">
        <v>120</v>
      </c>
      <c r="AD93" s="229" t="s">
        <v>120</v>
      </c>
      <c r="AE93" s="230" t="s">
        <v>120</v>
      </c>
      <c r="AF93" s="45" t="s">
        <v>120</v>
      </c>
      <c r="AG93" s="42" t="s">
        <v>120</v>
      </c>
      <c r="AH93" s="42" t="s">
        <v>120</v>
      </c>
      <c r="AI93" s="44" t="s">
        <v>120</v>
      </c>
      <c r="AJ93" s="45" t="s">
        <v>120</v>
      </c>
      <c r="AK93" s="42" t="s">
        <v>120</v>
      </c>
      <c r="AL93" s="42" t="s">
        <v>120</v>
      </c>
      <c r="AM93" s="43" t="s">
        <v>120</v>
      </c>
      <c r="AN93" s="141"/>
      <c r="AO93" s="102"/>
      <c r="AP93" s="102"/>
      <c r="AQ93" s="159"/>
      <c r="AR93" s="141"/>
      <c r="AS93" s="102"/>
      <c r="AT93" s="102"/>
      <c r="AU93" s="133"/>
      <c r="AV93" s="141"/>
      <c r="AW93" s="102"/>
      <c r="AX93" s="102"/>
      <c r="AY93" s="133"/>
      <c r="AZ93" s="129"/>
      <c r="BA93" s="102"/>
      <c r="BB93" s="102"/>
      <c r="BC93" s="133"/>
      <c r="BD93" s="392"/>
      <c r="BE93" s="392"/>
      <c r="BF93" s="392"/>
      <c r="BG93" s="392"/>
      <c r="BH93" s="392"/>
      <c r="BI93" s="392"/>
      <c r="BJ93" s="392"/>
      <c r="BK93" s="392"/>
      <c r="BL93" s="392"/>
      <c r="BM93" s="392"/>
      <c r="BN93" s="392"/>
      <c r="BO93" s="392"/>
      <c r="BP93" s="392"/>
      <c r="BQ93" s="344"/>
      <c r="BR93" s="344"/>
    </row>
    <row r="94" spans="1:70" s="321" customFormat="1" ht="31.5" customHeight="1">
      <c r="A94" s="606" t="s">
        <v>224</v>
      </c>
      <c r="B94" s="39">
        <v>9</v>
      </c>
      <c r="C94" s="1033"/>
      <c r="D94" s="181"/>
      <c r="E94" s="174" t="s">
        <v>164</v>
      </c>
      <c r="F94" s="46" t="s">
        <v>122</v>
      </c>
      <c r="G94" s="26">
        <f t="shared" si="2"/>
        <v>36</v>
      </c>
      <c r="H94" s="23" t="s">
        <v>684</v>
      </c>
      <c r="I94" s="42" t="s">
        <v>120</v>
      </c>
      <c r="J94" s="42" t="s">
        <v>120</v>
      </c>
      <c r="K94" s="43" t="s">
        <v>120</v>
      </c>
      <c r="L94" s="660"/>
      <c r="M94" s="381"/>
      <c r="N94" s="40" t="s">
        <v>163</v>
      </c>
      <c r="O94" s="42" t="s">
        <v>163</v>
      </c>
      <c r="P94" s="42" t="s">
        <v>120</v>
      </c>
      <c r="Q94" s="42" t="s">
        <v>120</v>
      </c>
      <c r="R94" s="44" t="s">
        <v>163</v>
      </c>
      <c r="S94" s="65" t="s">
        <v>324</v>
      </c>
      <c r="T94" s="73"/>
      <c r="U94" s="425" t="s">
        <v>312</v>
      </c>
      <c r="V94" s="48"/>
      <c r="W94" s="48"/>
      <c r="X94" s="228" t="s">
        <v>122</v>
      </c>
      <c r="Y94" s="229" t="s">
        <v>122</v>
      </c>
      <c r="Z94" s="229" t="s">
        <v>120</v>
      </c>
      <c r="AA94" s="236" t="s">
        <v>120</v>
      </c>
      <c r="AB94" s="228" t="s">
        <v>120</v>
      </c>
      <c r="AC94" s="229" t="s">
        <v>120</v>
      </c>
      <c r="AD94" s="229" t="s">
        <v>120</v>
      </c>
      <c r="AE94" s="230" t="s">
        <v>120</v>
      </c>
      <c r="AF94" s="45" t="s">
        <v>120</v>
      </c>
      <c r="AG94" s="42" t="s">
        <v>120</v>
      </c>
      <c r="AH94" s="42" t="s">
        <v>120</v>
      </c>
      <c r="AI94" s="44" t="s">
        <v>120</v>
      </c>
      <c r="AJ94" s="45" t="s">
        <v>120</v>
      </c>
      <c r="AK94" s="42" t="s">
        <v>120</v>
      </c>
      <c r="AL94" s="42" t="s">
        <v>120</v>
      </c>
      <c r="AM94" s="43" t="s">
        <v>120</v>
      </c>
      <c r="AN94" s="141"/>
      <c r="AO94" s="102"/>
      <c r="AP94" s="102"/>
      <c r="AQ94" s="159"/>
      <c r="AR94" s="141"/>
      <c r="AS94" s="102"/>
      <c r="AT94" s="102"/>
      <c r="AU94" s="133"/>
      <c r="AV94" s="141"/>
      <c r="AW94" s="102"/>
      <c r="AX94" s="102"/>
      <c r="AY94" s="133"/>
      <c r="AZ94" s="129"/>
      <c r="BA94" s="102"/>
      <c r="BB94" s="102"/>
      <c r="BC94" s="133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302"/>
      <c r="BR94" s="302"/>
    </row>
    <row r="95" spans="1:70" s="101" customFormat="1" ht="31.5" customHeight="1">
      <c r="A95" s="606" t="s">
        <v>224</v>
      </c>
      <c r="B95" s="39">
        <v>9</v>
      </c>
      <c r="C95" s="1033"/>
      <c r="D95" s="181"/>
      <c r="E95" s="174" t="s">
        <v>212</v>
      </c>
      <c r="F95" s="46" t="s">
        <v>123</v>
      </c>
      <c r="G95" s="26">
        <f t="shared" si="2"/>
        <v>72</v>
      </c>
      <c r="H95" s="23" t="s">
        <v>685</v>
      </c>
      <c r="I95" s="42" t="s">
        <v>120</v>
      </c>
      <c r="J95" s="42" t="s">
        <v>122</v>
      </c>
      <c r="K95" s="21" t="s">
        <v>680</v>
      </c>
      <c r="L95" s="658"/>
      <c r="M95" s="381"/>
      <c r="N95" s="40" t="s">
        <v>162</v>
      </c>
      <c r="O95" s="42" t="s">
        <v>163</v>
      </c>
      <c r="P95" s="42" t="s">
        <v>163</v>
      </c>
      <c r="Q95" s="42" t="s">
        <v>120</v>
      </c>
      <c r="R95" s="44" t="s">
        <v>162</v>
      </c>
      <c r="S95" s="111" t="s">
        <v>559</v>
      </c>
      <c r="T95" s="73"/>
      <c r="U95" s="110" t="s">
        <v>407</v>
      </c>
      <c r="V95" s="17"/>
      <c r="W95" s="17"/>
      <c r="X95" s="228" t="s">
        <v>123</v>
      </c>
      <c r="Y95" s="229" t="s">
        <v>122</v>
      </c>
      <c r="Z95" s="229" t="s">
        <v>122</v>
      </c>
      <c r="AA95" s="236" t="s">
        <v>120</v>
      </c>
      <c r="AB95" s="228" t="s">
        <v>120</v>
      </c>
      <c r="AC95" s="229" t="s">
        <v>120</v>
      </c>
      <c r="AD95" s="229" t="s">
        <v>120</v>
      </c>
      <c r="AE95" s="230" t="s">
        <v>120</v>
      </c>
      <c r="AF95" s="45" t="s">
        <v>120</v>
      </c>
      <c r="AG95" s="42" t="s">
        <v>120</v>
      </c>
      <c r="AH95" s="42" t="s">
        <v>120</v>
      </c>
      <c r="AI95" s="44" t="s">
        <v>120</v>
      </c>
      <c r="AJ95" s="45" t="s">
        <v>120</v>
      </c>
      <c r="AK95" s="42" t="s">
        <v>120</v>
      </c>
      <c r="AL95" s="42" t="s">
        <v>120</v>
      </c>
      <c r="AM95" s="43" t="s">
        <v>120</v>
      </c>
      <c r="AN95" s="141"/>
      <c r="AO95" s="102"/>
      <c r="AP95" s="102"/>
      <c r="AQ95" s="159"/>
      <c r="AR95" s="141"/>
      <c r="AS95" s="102"/>
      <c r="AT95" s="102"/>
      <c r="AU95" s="133"/>
      <c r="AV95" s="141"/>
      <c r="AW95" s="102"/>
      <c r="AX95" s="102"/>
      <c r="AY95" s="133"/>
      <c r="AZ95" s="129"/>
      <c r="BA95" s="102"/>
      <c r="BB95" s="102"/>
      <c r="BC95" s="133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302"/>
      <c r="BR95" s="302"/>
    </row>
    <row r="96" spans="1:70" s="101" customFormat="1" ht="44.25" customHeight="1">
      <c r="A96" s="606" t="s">
        <v>224</v>
      </c>
      <c r="B96" s="39">
        <v>9</v>
      </c>
      <c r="C96" s="1033"/>
      <c r="D96" s="181"/>
      <c r="E96" s="174" t="s">
        <v>196</v>
      </c>
      <c r="F96" s="46" t="s">
        <v>123</v>
      </c>
      <c r="G96" s="26">
        <f t="shared" si="2"/>
        <v>72</v>
      </c>
      <c r="H96" s="23" t="s">
        <v>685</v>
      </c>
      <c r="I96" s="42" t="s">
        <v>120</v>
      </c>
      <c r="J96" s="42" t="s">
        <v>122</v>
      </c>
      <c r="K96" s="43" t="s">
        <v>120</v>
      </c>
      <c r="L96" s="660"/>
      <c r="M96" s="381"/>
      <c r="N96" s="40" t="s">
        <v>162</v>
      </c>
      <c r="O96" s="42" t="s">
        <v>163</v>
      </c>
      <c r="P96" s="42" t="s">
        <v>120</v>
      </c>
      <c r="Q96" s="42" t="s">
        <v>163</v>
      </c>
      <c r="R96" s="44" t="s">
        <v>162</v>
      </c>
      <c r="S96" s="111" t="s">
        <v>559</v>
      </c>
      <c r="T96" s="73"/>
      <c r="U96" s="425" t="s">
        <v>414</v>
      </c>
      <c r="V96" s="17"/>
      <c r="W96" s="17"/>
      <c r="X96" s="228" t="s">
        <v>123</v>
      </c>
      <c r="Y96" s="229" t="s">
        <v>122</v>
      </c>
      <c r="Z96" s="229" t="s">
        <v>120</v>
      </c>
      <c r="AA96" s="236" t="s">
        <v>122</v>
      </c>
      <c r="AB96" s="228" t="s">
        <v>120</v>
      </c>
      <c r="AC96" s="229" t="s">
        <v>120</v>
      </c>
      <c r="AD96" s="229" t="s">
        <v>120</v>
      </c>
      <c r="AE96" s="230" t="s">
        <v>120</v>
      </c>
      <c r="AF96" s="45" t="s">
        <v>120</v>
      </c>
      <c r="AG96" s="42" t="s">
        <v>120</v>
      </c>
      <c r="AH96" s="42" t="s">
        <v>120</v>
      </c>
      <c r="AI96" s="44" t="s">
        <v>120</v>
      </c>
      <c r="AJ96" s="45" t="s">
        <v>120</v>
      </c>
      <c r="AK96" s="42" t="s">
        <v>120</v>
      </c>
      <c r="AL96" s="42" t="s">
        <v>120</v>
      </c>
      <c r="AM96" s="43" t="s">
        <v>120</v>
      </c>
      <c r="AN96" s="141"/>
      <c r="AO96" s="102"/>
      <c r="AP96" s="102"/>
      <c r="AQ96" s="159"/>
      <c r="AR96" s="141"/>
      <c r="AS96" s="102"/>
      <c r="AT96" s="102"/>
      <c r="AU96" s="133"/>
      <c r="AV96" s="141"/>
      <c r="AW96" s="102"/>
      <c r="AX96" s="102"/>
      <c r="AY96" s="133"/>
      <c r="AZ96" s="129"/>
      <c r="BA96" s="102"/>
      <c r="BB96" s="102"/>
      <c r="BC96" s="133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302"/>
      <c r="BR96" s="302"/>
    </row>
    <row r="97" spans="1:70" s="101" customFormat="1" ht="44.25" customHeight="1">
      <c r="A97" s="606" t="s">
        <v>224</v>
      </c>
      <c r="B97" s="39">
        <v>9</v>
      </c>
      <c r="C97" s="1033"/>
      <c r="D97" s="181"/>
      <c r="E97" s="174" t="s">
        <v>682</v>
      </c>
      <c r="F97" s="46" t="s">
        <v>692</v>
      </c>
      <c r="G97" s="26">
        <f t="shared" si="2"/>
        <v>198</v>
      </c>
      <c r="H97" s="23" t="s">
        <v>685</v>
      </c>
      <c r="I97" s="28" t="s">
        <v>676</v>
      </c>
      <c r="J97" s="42" t="s">
        <v>122</v>
      </c>
      <c r="K97" s="43" t="s">
        <v>120</v>
      </c>
      <c r="L97" s="660"/>
      <c r="M97" s="381"/>
      <c r="N97" s="40" t="s">
        <v>173</v>
      </c>
      <c r="O97" s="42" t="s">
        <v>220</v>
      </c>
      <c r="P97" s="42" t="s">
        <v>120</v>
      </c>
      <c r="Q97" s="42" t="s">
        <v>215</v>
      </c>
      <c r="R97" s="44" t="s">
        <v>177</v>
      </c>
      <c r="S97" s="111" t="s">
        <v>559</v>
      </c>
      <c r="T97" s="73"/>
      <c r="U97" s="110" t="s">
        <v>674</v>
      </c>
      <c r="V97" s="392"/>
      <c r="W97" s="392"/>
      <c r="X97" s="228" t="s">
        <v>157</v>
      </c>
      <c r="Y97" s="229" t="s">
        <v>61</v>
      </c>
      <c r="Z97" s="229" t="s">
        <v>120</v>
      </c>
      <c r="AA97" s="236" t="s">
        <v>83</v>
      </c>
      <c r="AB97" s="228" t="s">
        <v>120</v>
      </c>
      <c r="AC97" s="229" t="s">
        <v>120</v>
      </c>
      <c r="AD97" s="229" t="s">
        <v>120</v>
      </c>
      <c r="AE97" s="230" t="s">
        <v>120</v>
      </c>
      <c r="AF97" s="45" t="s">
        <v>120</v>
      </c>
      <c r="AG97" s="42" t="s">
        <v>120</v>
      </c>
      <c r="AH97" s="42" t="s">
        <v>120</v>
      </c>
      <c r="AI97" s="44" t="s">
        <v>120</v>
      </c>
      <c r="AJ97" s="45" t="s">
        <v>120</v>
      </c>
      <c r="AK97" s="42" t="s">
        <v>120</v>
      </c>
      <c r="AL97" s="42" t="s">
        <v>120</v>
      </c>
      <c r="AM97" s="43" t="s">
        <v>120</v>
      </c>
      <c r="AN97" s="141"/>
      <c r="AO97" s="102"/>
      <c r="AP97" s="102"/>
      <c r="AQ97" s="159"/>
      <c r="AR97" s="141"/>
      <c r="AS97" s="102"/>
      <c r="AT97" s="102"/>
      <c r="AU97" s="133"/>
      <c r="AV97" s="141"/>
      <c r="AW97" s="102"/>
      <c r="AX97" s="102"/>
      <c r="AY97" s="133"/>
      <c r="AZ97" s="129"/>
      <c r="BA97" s="102"/>
      <c r="BB97" s="102"/>
      <c r="BC97" s="133"/>
      <c r="BD97" s="392"/>
      <c r="BE97" s="392"/>
      <c r="BF97" s="392"/>
      <c r="BG97" s="392"/>
      <c r="BH97" s="392"/>
      <c r="BI97" s="392"/>
      <c r="BJ97" s="392"/>
      <c r="BK97" s="392"/>
      <c r="BL97" s="392"/>
      <c r="BM97" s="392"/>
      <c r="BN97" s="392"/>
      <c r="BO97" s="392"/>
      <c r="BP97" s="392"/>
      <c r="BQ97" s="302"/>
      <c r="BR97" s="302"/>
    </row>
    <row r="98" spans="1:70" s="321" customFormat="1" ht="30.75" customHeight="1">
      <c r="A98" s="606" t="s">
        <v>224</v>
      </c>
      <c r="B98" s="39">
        <v>9</v>
      </c>
      <c r="C98" s="1033"/>
      <c r="D98" s="181"/>
      <c r="E98" s="174" t="s">
        <v>226</v>
      </c>
      <c r="F98" s="46" t="s">
        <v>123</v>
      </c>
      <c r="G98" s="26">
        <f t="shared" si="2"/>
        <v>72</v>
      </c>
      <c r="H98" s="23" t="s">
        <v>685</v>
      </c>
      <c r="I98" s="42" t="s">
        <v>120</v>
      </c>
      <c r="J98" s="42" t="s">
        <v>122</v>
      </c>
      <c r="K98" s="43" t="s">
        <v>120</v>
      </c>
      <c r="L98" s="660"/>
      <c r="M98" s="381"/>
      <c r="N98" s="40" t="s">
        <v>162</v>
      </c>
      <c r="O98" s="42" t="s">
        <v>163</v>
      </c>
      <c r="P98" s="42" t="s">
        <v>163</v>
      </c>
      <c r="Q98" s="42" t="s">
        <v>120</v>
      </c>
      <c r="R98" s="44" t="s">
        <v>162</v>
      </c>
      <c r="S98" s="111" t="s">
        <v>161</v>
      </c>
      <c r="T98" s="73"/>
      <c r="U98" s="110" t="s">
        <v>323</v>
      </c>
      <c r="V98" s="2"/>
      <c r="W98" s="2"/>
      <c r="X98" s="228" t="s">
        <v>123</v>
      </c>
      <c r="Y98" s="229" t="s">
        <v>122</v>
      </c>
      <c r="Z98" s="229" t="s">
        <v>122</v>
      </c>
      <c r="AA98" s="236" t="s">
        <v>120</v>
      </c>
      <c r="AB98" s="228" t="s">
        <v>120</v>
      </c>
      <c r="AC98" s="229" t="s">
        <v>120</v>
      </c>
      <c r="AD98" s="229" t="s">
        <v>120</v>
      </c>
      <c r="AE98" s="230" t="s">
        <v>120</v>
      </c>
      <c r="AF98" s="45" t="s">
        <v>120</v>
      </c>
      <c r="AG98" s="42" t="s">
        <v>120</v>
      </c>
      <c r="AH98" s="42" t="s">
        <v>120</v>
      </c>
      <c r="AI98" s="44" t="s">
        <v>120</v>
      </c>
      <c r="AJ98" s="45" t="s">
        <v>120</v>
      </c>
      <c r="AK98" s="42" t="s">
        <v>120</v>
      </c>
      <c r="AL98" s="42" t="s">
        <v>120</v>
      </c>
      <c r="AM98" s="43" t="s">
        <v>120</v>
      </c>
      <c r="AN98" s="141"/>
      <c r="AO98" s="102"/>
      <c r="AP98" s="102"/>
      <c r="AQ98" s="159"/>
      <c r="AR98" s="141"/>
      <c r="AS98" s="102"/>
      <c r="AT98" s="102"/>
      <c r="AU98" s="133"/>
      <c r="AV98" s="141"/>
      <c r="AW98" s="102"/>
      <c r="AX98" s="102"/>
      <c r="AY98" s="133"/>
      <c r="AZ98" s="129"/>
      <c r="BA98" s="102"/>
      <c r="BB98" s="102"/>
      <c r="BC98" s="133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302"/>
      <c r="BR98" s="302"/>
    </row>
    <row r="99" spans="1:70" s="101" customFormat="1" ht="31.5" customHeight="1">
      <c r="A99" s="606" t="s">
        <v>224</v>
      </c>
      <c r="B99" s="39">
        <v>9</v>
      </c>
      <c r="C99" s="1033"/>
      <c r="D99" s="181"/>
      <c r="E99" s="174" t="s">
        <v>191</v>
      </c>
      <c r="F99" s="46" t="s">
        <v>122</v>
      </c>
      <c r="G99" s="26">
        <f t="shared" si="2"/>
        <v>36</v>
      </c>
      <c r="H99" s="23" t="s">
        <v>685</v>
      </c>
      <c r="I99" s="42" t="s">
        <v>120</v>
      </c>
      <c r="J99" s="42" t="s">
        <v>122</v>
      </c>
      <c r="K99" s="43" t="s">
        <v>120</v>
      </c>
      <c r="L99" s="660"/>
      <c r="M99" s="381"/>
      <c r="N99" s="40" t="s">
        <v>163</v>
      </c>
      <c r="O99" s="42" t="s">
        <v>166</v>
      </c>
      <c r="P99" s="42" t="s">
        <v>155</v>
      </c>
      <c r="Q99" s="42" t="s">
        <v>120</v>
      </c>
      <c r="R99" s="44" t="s">
        <v>163</v>
      </c>
      <c r="S99" s="111" t="s">
        <v>192</v>
      </c>
      <c r="T99" s="73"/>
      <c r="U99" s="438" t="s">
        <v>369</v>
      </c>
      <c r="V99" s="48"/>
      <c r="W99" s="48"/>
      <c r="X99" s="228" t="s">
        <v>122</v>
      </c>
      <c r="Y99" s="229" t="s">
        <v>64</v>
      </c>
      <c r="Z99" s="229" t="s">
        <v>99</v>
      </c>
      <c r="AA99" s="236" t="s">
        <v>120</v>
      </c>
      <c r="AB99" s="228" t="s">
        <v>120</v>
      </c>
      <c r="AC99" s="229" t="s">
        <v>120</v>
      </c>
      <c r="AD99" s="229" t="s">
        <v>120</v>
      </c>
      <c r="AE99" s="230" t="s">
        <v>120</v>
      </c>
      <c r="AF99" s="45" t="s">
        <v>120</v>
      </c>
      <c r="AG99" s="42" t="s">
        <v>120</v>
      </c>
      <c r="AH99" s="42" t="s">
        <v>120</v>
      </c>
      <c r="AI99" s="44" t="s">
        <v>120</v>
      </c>
      <c r="AJ99" s="45" t="s">
        <v>120</v>
      </c>
      <c r="AK99" s="42" t="s">
        <v>120</v>
      </c>
      <c r="AL99" s="42" t="s">
        <v>120</v>
      </c>
      <c r="AM99" s="43" t="s">
        <v>120</v>
      </c>
      <c r="AN99" s="141"/>
      <c r="AO99" s="102"/>
      <c r="AP99" s="102"/>
      <c r="AQ99" s="159"/>
      <c r="AR99" s="141"/>
      <c r="AS99" s="102"/>
      <c r="AT99" s="102"/>
      <c r="AU99" s="133"/>
      <c r="AV99" s="141"/>
      <c r="AW99" s="102"/>
      <c r="AX99" s="102"/>
      <c r="AY99" s="133"/>
      <c r="AZ99" s="129"/>
      <c r="BA99" s="102"/>
      <c r="BB99" s="102"/>
      <c r="BC99" s="133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302"/>
      <c r="BR99" s="302"/>
    </row>
    <row r="100" spans="1:70" s="101" customFormat="1" ht="44.25" customHeight="1" thickBot="1">
      <c r="A100" s="607" t="s">
        <v>224</v>
      </c>
      <c r="B100" s="512">
        <v>9</v>
      </c>
      <c r="C100" s="1034"/>
      <c r="D100" s="809"/>
      <c r="E100" s="810" t="s">
        <v>236</v>
      </c>
      <c r="F100" s="811" t="s">
        <v>690</v>
      </c>
      <c r="G100" s="482">
        <f t="shared" si="2"/>
        <v>54</v>
      </c>
      <c r="H100" s="812" t="s">
        <v>336</v>
      </c>
      <c r="I100" s="813" t="s">
        <v>120</v>
      </c>
      <c r="J100" s="813" t="s">
        <v>120</v>
      </c>
      <c r="K100" s="532" t="s">
        <v>680</v>
      </c>
      <c r="L100" s="658"/>
      <c r="M100" s="381"/>
      <c r="N100" s="40" t="s">
        <v>174</v>
      </c>
      <c r="O100" s="42" t="s">
        <v>120</v>
      </c>
      <c r="P100" s="42" t="s">
        <v>174</v>
      </c>
      <c r="Q100" s="42" t="s">
        <v>120</v>
      </c>
      <c r="R100" s="44" t="s">
        <v>162</v>
      </c>
      <c r="S100" s="281" t="s">
        <v>422</v>
      </c>
      <c r="T100" s="73"/>
      <c r="U100" s="110" t="s">
        <v>629</v>
      </c>
      <c r="V100" s="391"/>
      <c r="W100" s="391"/>
      <c r="X100" s="228" t="s">
        <v>123</v>
      </c>
      <c r="Y100" s="229" t="s">
        <v>120</v>
      </c>
      <c r="Z100" s="229" t="s">
        <v>123</v>
      </c>
      <c r="AA100" s="236" t="s">
        <v>120</v>
      </c>
      <c r="AB100" s="228" t="s">
        <v>123</v>
      </c>
      <c r="AC100" s="229" t="s">
        <v>120</v>
      </c>
      <c r="AD100" s="229" t="s">
        <v>123</v>
      </c>
      <c r="AE100" s="230" t="s">
        <v>120</v>
      </c>
      <c r="AF100" s="45" t="s">
        <v>120</v>
      </c>
      <c r="AG100" s="42" t="s">
        <v>120</v>
      </c>
      <c r="AH100" s="42" t="s">
        <v>120</v>
      </c>
      <c r="AI100" s="44" t="s">
        <v>120</v>
      </c>
      <c r="AJ100" s="45" t="s">
        <v>120</v>
      </c>
      <c r="AK100" s="42" t="s">
        <v>120</v>
      </c>
      <c r="AL100" s="42" t="s">
        <v>120</v>
      </c>
      <c r="AM100" s="43" t="s">
        <v>120</v>
      </c>
      <c r="AN100" s="141"/>
      <c r="AO100" s="102"/>
      <c r="AP100" s="102"/>
      <c r="AQ100" s="159"/>
      <c r="AR100" s="141"/>
      <c r="AS100" s="102"/>
      <c r="AT100" s="102"/>
      <c r="AU100" s="133"/>
      <c r="AV100" s="141"/>
      <c r="AW100" s="102"/>
      <c r="AX100" s="102"/>
      <c r="AY100" s="133"/>
      <c r="AZ100" s="129"/>
      <c r="BA100" s="102"/>
      <c r="BB100" s="102"/>
      <c r="BC100" s="133"/>
      <c r="BD100" s="391"/>
      <c r="BE100" s="391"/>
      <c r="BF100" s="391"/>
      <c r="BG100" s="391"/>
      <c r="BH100" s="391"/>
      <c r="BI100" s="391"/>
      <c r="BJ100" s="391"/>
      <c r="BK100" s="391"/>
      <c r="BL100" s="391"/>
      <c r="BM100" s="391"/>
      <c r="BN100" s="391"/>
      <c r="BO100" s="391"/>
      <c r="BP100" s="391"/>
      <c r="BQ100" s="302"/>
      <c r="BR100" s="302"/>
    </row>
    <row r="101" spans="1:70" s="101" customFormat="1" ht="31.5" customHeight="1" thickTop="1">
      <c r="A101" s="602" t="s">
        <v>224</v>
      </c>
      <c r="B101" s="794">
        <v>10</v>
      </c>
      <c r="C101" s="1038" t="s">
        <v>602</v>
      </c>
      <c r="D101" s="697"/>
      <c r="E101" s="807" t="s">
        <v>218</v>
      </c>
      <c r="F101" s="808" t="s">
        <v>175</v>
      </c>
      <c r="G101" s="493">
        <f t="shared" si="2"/>
        <v>216</v>
      </c>
      <c r="H101" s="445" t="s">
        <v>686</v>
      </c>
      <c r="I101" s="700" t="s">
        <v>120</v>
      </c>
      <c r="J101" s="700" t="s">
        <v>122</v>
      </c>
      <c r="K101" s="452" t="s">
        <v>680</v>
      </c>
      <c r="L101" s="658"/>
      <c r="M101" s="381"/>
      <c r="N101" s="40" t="s">
        <v>174</v>
      </c>
      <c r="O101" s="42" t="s">
        <v>162</v>
      </c>
      <c r="P101" s="42" t="s">
        <v>120</v>
      </c>
      <c r="Q101" s="42" t="s">
        <v>162</v>
      </c>
      <c r="R101" s="44" t="s">
        <v>177</v>
      </c>
      <c r="S101" s="111" t="s">
        <v>559</v>
      </c>
      <c r="T101" s="73"/>
      <c r="U101" s="425" t="s">
        <v>356</v>
      </c>
      <c r="V101" s="2"/>
      <c r="W101" s="2"/>
      <c r="X101" s="228" t="s">
        <v>120</v>
      </c>
      <c r="Y101" s="229" t="s">
        <v>120</v>
      </c>
      <c r="Z101" s="229" t="s">
        <v>120</v>
      </c>
      <c r="AA101" s="236" t="s">
        <v>120</v>
      </c>
      <c r="AB101" s="228" t="s">
        <v>158</v>
      </c>
      <c r="AC101" s="229" t="s">
        <v>123</v>
      </c>
      <c r="AD101" s="229" t="s">
        <v>120</v>
      </c>
      <c r="AE101" s="230" t="s">
        <v>123</v>
      </c>
      <c r="AF101" s="45" t="s">
        <v>120</v>
      </c>
      <c r="AG101" s="42" t="s">
        <v>120</v>
      </c>
      <c r="AH101" s="42" t="s">
        <v>120</v>
      </c>
      <c r="AI101" s="44" t="s">
        <v>120</v>
      </c>
      <c r="AJ101" s="45" t="s">
        <v>120</v>
      </c>
      <c r="AK101" s="42" t="s">
        <v>120</v>
      </c>
      <c r="AL101" s="42" t="s">
        <v>120</v>
      </c>
      <c r="AM101" s="43" t="s">
        <v>120</v>
      </c>
      <c r="AN101" s="141"/>
      <c r="AO101" s="102"/>
      <c r="AP101" s="102"/>
      <c r="AQ101" s="159"/>
      <c r="AR101" s="141"/>
      <c r="AS101" s="102"/>
      <c r="AT101" s="102"/>
      <c r="AU101" s="133"/>
      <c r="AV101" s="141"/>
      <c r="AW101" s="102"/>
      <c r="AX101" s="102"/>
      <c r="AY101" s="133"/>
      <c r="AZ101" s="129"/>
      <c r="BA101" s="102"/>
      <c r="BB101" s="102"/>
      <c r="BC101" s="133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302"/>
      <c r="BR101" s="302"/>
    </row>
    <row r="102" spans="1:70" s="101" customFormat="1" ht="31.5" customHeight="1">
      <c r="A102" s="606" t="s">
        <v>224</v>
      </c>
      <c r="B102" s="39">
        <v>10</v>
      </c>
      <c r="C102" s="1033"/>
      <c r="D102" s="181"/>
      <c r="E102" s="174" t="s">
        <v>165</v>
      </c>
      <c r="F102" s="46" t="s">
        <v>122</v>
      </c>
      <c r="G102" s="26">
        <f t="shared" si="2"/>
        <v>36</v>
      </c>
      <c r="H102" s="23" t="s">
        <v>686</v>
      </c>
      <c r="I102" s="42" t="s">
        <v>120</v>
      </c>
      <c r="J102" s="42" t="s">
        <v>120</v>
      </c>
      <c r="K102" s="43" t="s">
        <v>120</v>
      </c>
      <c r="L102" s="660"/>
      <c r="M102" s="381"/>
      <c r="N102" s="40" t="s">
        <v>163</v>
      </c>
      <c r="O102" s="42" t="s">
        <v>166</v>
      </c>
      <c r="P102" s="42" t="s">
        <v>155</v>
      </c>
      <c r="Q102" s="42" t="s">
        <v>120</v>
      </c>
      <c r="R102" s="44" t="s">
        <v>163</v>
      </c>
      <c r="S102" s="65" t="s">
        <v>324</v>
      </c>
      <c r="T102" s="73"/>
      <c r="U102" s="425" t="s">
        <v>317</v>
      </c>
      <c r="V102" s="48"/>
      <c r="W102" s="48"/>
      <c r="X102" s="228" t="s">
        <v>120</v>
      </c>
      <c r="Y102" s="229" t="s">
        <v>120</v>
      </c>
      <c r="Z102" s="229" t="s">
        <v>120</v>
      </c>
      <c r="AA102" s="236" t="s">
        <v>120</v>
      </c>
      <c r="AB102" s="228" t="s">
        <v>122</v>
      </c>
      <c r="AC102" s="229" t="s">
        <v>64</v>
      </c>
      <c r="AD102" s="229" t="s">
        <v>99</v>
      </c>
      <c r="AE102" s="230" t="s">
        <v>120</v>
      </c>
      <c r="AF102" s="45" t="s">
        <v>120</v>
      </c>
      <c r="AG102" s="42" t="s">
        <v>120</v>
      </c>
      <c r="AH102" s="42" t="s">
        <v>120</v>
      </c>
      <c r="AI102" s="44" t="s">
        <v>120</v>
      </c>
      <c r="AJ102" s="45" t="s">
        <v>120</v>
      </c>
      <c r="AK102" s="42" t="s">
        <v>120</v>
      </c>
      <c r="AL102" s="42" t="s">
        <v>120</v>
      </c>
      <c r="AM102" s="43" t="s">
        <v>120</v>
      </c>
      <c r="AN102" s="141"/>
      <c r="AO102" s="102"/>
      <c r="AP102" s="102"/>
      <c r="AQ102" s="159"/>
      <c r="AR102" s="141"/>
      <c r="AS102" s="102"/>
      <c r="AT102" s="102"/>
      <c r="AU102" s="133"/>
      <c r="AV102" s="141"/>
      <c r="AW102" s="102"/>
      <c r="AX102" s="102"/>
      <c r="AY102" s="133"/>
      <c r="AZ102" s="129"/>
      <c r="BA102" s="102"/>
      <c r="BB102" s="102"/>
      <c r="BC102" s="133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302"/>
      <c r="BR102" s="302"/>
    </row>
    <row r="103" spans="1:70" s="101" customFormat="1" ht="44.25" customHeight="1">
      <c r="A103" s="606" t="s">
        <v>224</v>
      </c>
      <c r="B103" s="39">
        <v>10</v>
      </c>
      <c r="C103" s="1033"/>
      <c r="D103" s="181"/>
      <c r="E103" s="174" t="s">
        <v>198</v>
      </c>
      <c r="F103" s="46" t="s">
        <v>170</v>
      </c>
      <c r="G103" s="26">
        <f t="shared" si="2"/>
        <v>180</v>
      </c>
      <c r="H103" s="23" t="s">
        <v>684</v>
      </c>
      <c r="I103" s="42" t="s">
        <v>120</v>
      </c>
      <c r="J103" s="42" t="s">
        <v>122</v>
      </c>
      <c r="K103" s="222" t="s">
        <v>678</v>
      </c>
      <c r="L103" s="657"/>
      <c r="M103" s="381"/>
      <c r="N103" s="40" t="s">
        <v>174</v>
      </c>
      <c r="O103" s="42" t="s">
        <v>162</v>
      </c>
      <c r="P103" s="42" t="s">
        <v>120</v>
      </c>
      <c r="Q103" s="42" t="s">
        <v>162</v>
      </c>
      <c r="R103" s="44" t="s">
        <v>190</v>
      </c>
      <c r="S103" s="111" t="s">
        <v>559</v>
      </c>
      <c r="T103" s="73"/>
      <c r="U103" s="110" t="s">
        <v>671</v>
      </c>
      <c r="V103" s="2"/>
      <c r="W103" s="2"/>
      <c r="X103" s="228" t="s">
        <v>120</v>
      </c>
      <c r="Y103" s="229" t="s">
        <v>120</v>
      </c>
      <c r="Z103" s="229" t="s">
        <v>120</v>
      </c>
      <c r="AA103" s="236" t="s">
        <v>120</v>
      </c>
      <c r="AB103" s="228" t="s">
        <v>158</v>
      </c>
      <c r="AC103" s="229" t="s">
        <v>123</v>
      </c>
      <c r="AD103" s="229" t="s">
        <v>120</v>
      </c>
      <c r="AE103" s="230" t="s">
        <v>123</v>
      </c>
      <c r="AF103" s="45" t="s">
        <v>120</v>
      </c>
      <c r="AG103" s="42" t="s">
        <v>120</v>
      </c>
      <c r="AH103" s="42" t="s">
        <v>120</v>
      </c>
      <c r="AI103" s="44" t="s">
        <v>120</v>
      </c>
      <c r="AJ103" s="45" t="s">
        <v>120</v>
      </c>
      <c r="AK103" s="42" t="s">
        <v>120</v>
      </c>
      <c r="AL103" s="42" t="s">
        <v>120</v>
      </c>
      <c r="AM103" s="43" t="s">
        <v>120</v>
      </c>
      <c r="AN103" s="141"/>
      <c r="AO103" s="102"/>
      <c r="AP103" s="102"/>
      <c r="AQ103" s="159"/>
      <c r="AR103" s="141"/>
      <c r="AS103" s="102"/>
      <c r="AT103" s="102"/>
      <c r="AU103" s="133"/>
      <c r="AV103" s="141"/>
      <c r="AW103" s="102"/>
      <c r="AX103" s="102"/>
      <c r="AY103" s="133"/>
      <c r="AZ103" s="129"/>
      <c r="BA103" s="102"/>
      <c r="BB103" s="102"/>
      <c r="BC103" s="133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302"/>
      <c r="BR103" s="302"/>
    </row>
    <row r="104" spans="1:70" s="101" customFormat="1" ht="54" customHeight="1">
      <c r="A104" s="606" t="s">
        <v>224</v>
      </c>
      <c r="B104" s="39">
        <v>10</v>
      </c>
      <c r="C104" s="1033"/>
      <c r="D104" s="181"/>
      <c r="E104" s="174" t="s">
        <v>179</v>
      </c>
      <c r="F104" s="46" t="s">
        <v>175</v>
      </c>
      <c r="G104" s="26">
        <f t="shared" si="2"/>
        <v>216</v>
      </c>
      <c r="H104" s="23" t="s">
        <v>684</v>
      </c>
      <c r="I104" s="25" t="s">
        <v>675</v>
      </c>
      <c r="J104" s="42" t="s">
        <v>120</v>
      </c>
      <c r="K104" s="43" t="s">
        <v>120</v>
      </c>
      <c r="L104" s="660"/>
      <c r="M104" s="381"/>
      <c r="N104" s="40" t="s">
        <v>174</v>
      </c>
      <c r="O104" s="42" t="s">
        <v>162</v>
      </c>
      <c r="P104" s="42" t="s">
        <v>163</v>
      </c>
      <c r="Q104" s="42" t="s">
        <v>163</v>
      </c>
      <c r="R104" s="44" t="s">
        <v>177</v>
      </c>
      <c r="S104" s="111" t="s">
        <v>103</v>
      </c>
      <c r="T104" s="73"/>
      <c r="U104" s="425" t="s">
        <v>673</v>
      </c>
      <c r="V104" s="392"/>
      <c r="W104" s="392"/>
      <c r="X104" s="228" t="s">
        <v>120</v>
      </c>
      <c r="Y104" s="229" t="s">
        <v>120</v>
      </c>
      <c r="Z104" s="229" t="s">
        <v>120</v>
      </c>
      <c r="AA104" s="236" t="s">
        <v>120</v>
      </c>
      <c r="AB104" s="228" t="s">
        <v>158</v>
      </c>
      <c r="AC104" s="229" t="s">
        <v>123</v>
      </c>
      <c r="AD104" s="229" t="s">
        <v>122</v>
      </c>
      <c r="AE104" s="230" t="s">
        <v>122</v>
      </c>
      <c r="AF104" s="45" t="s">
        <v>120</v>
      </c>
      <c r="AG104" s="42" t="s">
        <v>120</v>
      </c>
      <c r="AH104" s="42" t="s">
        <v>120</v>
      </c>
      <c r="AI104" s="44" t="s">
        <v>120</v>
      </c>
      <c r="AJ104" s="45" t="s">
        <v>120</v>
      </c>
      <c r="AK104" s="42" t="s">
        <v>120</v>
      </c>
      <c r="AL104" s="42" t="s">
        <v>120</v>
      </c>
      <c r="AM104" s="43" t="s">
        <v>120</v>
      </c>
      <c r="AN104" s="141"/>
      <c r="AO104" s="102"/>
      <c r="AP104" s="102"/>
      <c r="AQ104" s="159"/>
      <c r="AR104" s="141"/>
      <c r="AS104" s="102"/>
      <c r="AT104" s="102"/>
      <c r="AU104" s="133"/>
      <c r="AV104" s="141"/>
      <c r="AW104" s="102"/>
      <c r="AX104" s="102"/>
      <c r="AY104" s="133"/>
      <c r="AZ104" s="129"/>
      <c r="BA104" s="102"/>
      <c r="BB104" s="102"/>
      <c r="BC104" s="133"/>
      <c r="BD104" s="392"/>
      <c r="BE104" s="392"/>
      <c r="BF104" s="392"/>
      <c r="BG104" s="392"/>
      <c r="BH104" s="392"/>
      <c r="BI104" s="392"/>
      <c r="BJ104" s="392"/>
      <c r="BK104" s="392"/>
      <c r="BL104" s="392"/>
      <c r="BM104" s="392"/>
      <c r="BN104" s="392"/>
      <c r="BO104" s="392"/>
      <c r="BP104" s="392"/>
      <c r="BQ104" s="302"/>
      <c r="BR104" s="302"/>
    </row>
    <row r="105" spans="1:68" s="302" customFormat="1" ht="33" customHeight="1">
      <c r="A105" s="606" t="s">
        <v>224</v>
      </c>
      <c r="B105" s="39">
        <v>10</v>
      </c>
      <c r="C105" s="1033"/>
      <c r="D105" s="181"/>
      <c r="E105" s="174" t="s">
        <v>228</v>
      </c>
      <c r="F105" s="46" t="s">
        <v>158</v>
      </c>
      <c r="G105" s="26">
        <f t="shared" si="2"/>
        <v>144</v>
      </c>
      <c r="H105" s="23" t="s">
        <v>684</v>
      </c>
      <c r="I105" s="42" t="s">
        <v>120</v>
      </c>
      <c r="J105" s="42" t="s">
        <v>120</v>
      </c>
      <c r="K105" s="21" t="s">
        <v>21</v>
      </c>
      <c r="L105" s="658"/>
      <c r="M105" s="381"/>
      <c r="N105" s="40" t="s">
        <v>173</v>
      </c>
      <c r="O105" s="42" t="s">
        <v>162</v>
      </c>
      <c r="P105" s="42" t="s">
        <v>120</v>
      </c>
      <c r="Q105" s="42" t="s">
        <v>163</v>
      </c>
      <c r="R105" s="44" t="s">
        <v>204</v>
      </c>
      <c r="S105" s="111" t="s">
        <v>161</v>
      </c>
      <c r="T105" s="73"/>
      <c r="U105" s="425" t="s">
        <v>328</v>
      </c>
      <c r="V105" s="2"/>
      <c r="W105" s="2"/>
      <c r="X105" s="228" t="s">
        <v>120</v>
      </c>
      <c r="Y105" s="229" t="s">
        <v>120</v>
      </c>
      <c r="Z105" s="229" t="s">
        <v>120</v>
      </c>
      <c r="AA105" s="236" t="s">
        <v>120</v>
      </c>
      <c r="AB105" s="228" t="s">
        <v>157</v>
      </c>
      <c r="AC105" s="229" t="s">
        <v>123</v>
      </c>
      <c r="AD105" s="229" t="s">
        <v>120</v>
      </c>
      <c r="AE105" s="230" t="s">
        <v>122</v>
      </c>
      <c r="AF105" s="45" t="s">
        <v>120</v>
      </c>
      <c r="AG105" s="42" t="s">
        <v>120</v>
      </c>
      <c r="AH105" s="42" t="s">
        <v>120</v>
      </c>
      <c r="AI105" s="44" t="s">
        <v>120</v>
      </c>
      <c r="AJ105" s="45" t="s">
        <v>120</v>
      </c>
      <c r="AK105" s="42" t="s">
        <v>120</v>
      </c>
      <c r="AL105" s="42" t="s">
        <v>120</v>
      </c>
      <c r="AM105" s="43" t="s">
        <v>120</v>
      </c>
      <c r="AN105" s="141"/>
      <c r="AO105" s="102"/>
      <c r="AP105" s="102"/>
      <c r="AQ105" s="159"/>
      <c r="AR105" s="141"/>
      <c r="AS105" s="102"/>
      <c r="AT105" s="102"/>
      <c r="AU105" s="133"/>
      <c r="AV105" s="141"/>
      <c r="AW105" s="102"/>
      <c r="AX105" s="102"/>
      <c r="AY105" s="133"/>
      <c r="AZ105" s="129"/>
      <c r="BA105" s="102"/>
      <c r="BB105" s="102"/>
      <c r="BC105" s="133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1:68" s="302" customFormat="1" ht="33" customHeight="1">
      <c r="A106" s="606" t="s">
        <v>224</v>
      </c>
      <c r="B106" s="39">
        <v>10</v>
      </c>
      <c r="C106" s="1033"/>
      <c r="D106" s="181"/>
      <c r="E106" s="174" t="s">
        <v>245</v>
      </c>
      <c r="F106" s="46" t="s">
        <v>693</v>
      </c>
      <c r="G106" s="26">
        <f t="shared" si="2"/>
        <v>90</v>
      </c>
      <c r="H106" s="23" t="s">
        <v>685</v>
      </c>
      <c r="I106" s="42" t="s">
        <v>120</v>
      </c>
      <c r="J106" s="42" t="s">
        <v>120</v>
      </c>
      <c r="K106" s="43" t="s">
        <v>120</v>
      </c>
      <c r="L106" s="660"/>
      <c r="M106" s="381"/>
      <c r="N106" s="40" t="s">
        <v>120</v>
      </c>
      <c r="O106" s="42" t="s">
        <v>120</v>
      </c>
      <c r="P106" s="42" t="s">
        <v>120</v>
      </c>
      <c r="Q106" s="42" t="s">
        <v>120</v>
      </c>
      <c r="R106" s="44" t="s">
        <v>204</v>
      </c>
      <c r="S106" s="111" t="s">
        <v>559</v>
      </c>
      <c r="T106" s="73"/>
      <c r="U106" s="110" t="s">
        <v>540</v>
      </c>
      <c r="V106" s="2"/>
      <c r="W106" s="2"/>
      <c r="X106" s="228" t="s">
        <v>120</v>
      </c>
      <c r="Y106" s="229" t="s">
        <v>120</v>
      </c>
      <c r="Z106" s="229" t="s">
        <v>120</v>
      </c>
      <c r="AA106" s="236" t="s">
        <v>120</v>
      </c>
      <c r="AB106" s="228" t="s">
        <v>120</v>
      </c>
      <c r="AC106" s="229" t="s">
        <v>120</v>
      </c>
      <c r="AD106" s="229" t="s">
        <v>120</v>
      </c>
      <c r="AE106" s="230" t="s">
        <v>120</v>
      </c>
      <c r="AF106" s="45" t="s">
        <v>120</v>
      </c>
      <c r="AG106" s="42" t="s">
        <v>120</v>
      </c>
      <c r="AH106" s="42" t="s">
        <v>120</v>
      </c>
      <c r="AI106" s="44" t="s">
        <v>120</v>
      </c>
      <c r="AJ106" s="45" t="s">
        <v>120</v>
      </c>
      <c r="AK106" s="42" t="s">
        <v>120</v>
      </c>
      <c r="AL106" s="42" t="s">
        <v>120</v>
      </c>
      <c r="AM106" s="43" t="s">
        <v>120</v>
      </c>
      <c r="AN106" s="141"/>
      <c r="AO106" s="102"/>
      <c r="AP106" s="102"/>
      <c r="AQ106" s="159"/>
      <c r="AR106" s="141"/>
      <c r="AS106" s="102"/>
      <c r="AT106" s="102"/>
      <c r="AU106" s="133"/>
      <c r="AV106" s="141"/>
      <c r="AW106" s="102"/>
      <c r="AX106" s="102"/>
      <c r="AY106" s="133"/>
      <c r="AZ106" s="129"/>
      <c r="BA106" s="102"/>
      <c r="BB106" s="102"/>
      <c r="BC106" s="133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1:70" s="302" customFormat="1" ht="33" customHeight="1">
      <c r="A107" s="606" t="s">
        <v>224</v>
      </c>
      <c r="B107" s="39">
        <v>10</v>
      </c>
      <c r="C107" s="1033"/>
      <c r="D107" s="181"/>
      <c r="E107" s="174" t="s">
        <v>167</v>
      </c>
      <c r="F107" s="46" t="s">
        <v>122</v>
      </c>
      <c r="G107" s="26">
        <f t="shared" si="2"/>
        <v>36</v>
      </c>
      <c r="H107" s="23" t="s">
        <v>685</v>
      </c>
      <c r="I107" s="42" t="s">
        <v>120</v>
      </c>
      <c r="J107" s="42" t="s">
        <v>120</v>
      </c>
      <c r="K107" s="43" t="s">
        <v>120</v>
      </c>
      <c r="L107" s="660"/>
      <c r="M107" s="381"/>
      <c r="N107" s="40" t="s">
        <v>156</v>
      </c>
      <c r="O107" s="42" t="s">
        <v>156</v>
      </c>
      <c r="P107" s="42" t="s">
        <v>120</v>
      </c>
      <c r="Q107" s="42" t="s">
        <v>120</v>
      </c>
      <c r="R107" s="44" t="s">
        <v>168</v>
      </c>
      <c r="S107" s="111" t="s">
        <v>559</v>
      </c>
      <c r="T107" s="73"/>
      <c r="U107" s="110" t="s">
        <v>338</v>
      </c>
      <c r="V107" s="392"/>
      <c r="W107" s="392"/>
      <c r="X107" s="228" t="s">
        <v>120</v>
      </c>
      <c r="Y107" s="229" t="s">
        <v>120</v>
      </c>
      <c r="Z107" s="229" t="s">
        <v>120</v>
      </c>
      <c r="AA107" s="236" t="s">
        <v>120</v>
      </c>
      <c r="AB107" s="228" t="s">
        <v>169</v>
      </c>
      <c r="AC107" s="229" t="s">
        <v>169</v>
      </c>
      <c r="AD107" s="229" t="s">
        <v>120</v>
      </c>
      <c r="AE107" s="230" t="s">
        <v>120</v>
      </c>
      <c r="AF107" s="45" t="s">
        <v>120</v>
      </c>
      <c r="AG107" s="42" t="s">
        <v>120</v>
      </c>
      <c r="AH107" s="42" t="s">
        <v>120</v>
      </c>
      <c r="AI107" s="44" t="s">
        <v>120</v>
      </c>
      <c r="AJ107" s="45" t="s">
        <v>120</v>
      </c>
      <c r="AK107" s="42" t="s">
        <v>120</v>
      </c>
      <c r="AL107" s="42" t="s">
        <v>120</v>
      </c>
      <c r="AM107" s="43" t="s">
        <v>120</v>
      </c>
      <c r="AN107" s="141"/>
      <c r="AO107" s="102"/>
      <c r="AP107" s="102"/>
      <c r="AQ107" s="159"/>
      <c r="AR107" s="141"/>
      <c r="AS107" s="102"/>
      <c r="AT107" s="102"/>
      <c r="AU107" s="133"/>
      <c r="AV107" s="141"/>
      <c r="AW107" s="102"/>
      <c r="AX107" s="102"/>
      <c r="AY107" s="133"/>
      <c r="AZ107" s="129"/>
      <c r="BA107" s="102"/>
      <c r="BB107" s="102"/>
      <c r="BC107" s="133"/>
      <c r="BD107" s="392"/>
      <c r="BE107" s="392"/>
      <c r="BF107" s="392"/>
      <c r="BG107" s="392"/>
      <c r="BH107" s="392"/>
      <c r="BI107" s="392"/>
      <c r="BJ107" s="392"/>
      <c r="BK107" s="392"/>
      <c r="BL107" s="392"/>
      <c r="BM107" s="392"/>
      <c r="BN107" s="392"/>
      <c r="BO107" s="392"/>
      <c r="BP107" s="392"/>
      <c r="BQ107" s="344"/>
      <c r="BR107" s="344"/>
    </row>
    <row r="108" spans="1:68" s="302" customFormat="1" ht="44.25" customHeight="1">
      <c r="A108" s="606" t="s">
        <v>224</v>
      </c>
      <c r="B108" s="39">
        <v>10</v>
      </c>
      <c r="C108" s="1033"/>
      <c r="D108" s="181"/>
      <c r="E108" s="174" t="s">
        <v>236</v>
      </c>
      <c r="F108" s="46" t="s">
        <v>690</v>
      </c>
      <c r="G108" s="26">
        <f t="shared" si="2"/>
        <v>54</v>
      </c>
      <c r="H108" s="45" t="s">
        <v>685</v>
      </c>
      <c r="I108" s="42" t="s">
        <v>120</v>
      </c>
      <c r="J108" s="42" t="s">
        <v>120</v>
      </c>
      <c r="K108" s="21" t="s">
        <v>680</v>
      </c>
      <c r="L108" s="658"/>
      <c r="M108" s="381"/>
      <c r="N108" s="40" t="s">
        <v>174</v>
      </c>
      <c r="O108" s="42" t="s">
        <v>120</v>
      </c>
      <c r="P108" s="42" t="s">
        <v>174</v>
      </c>
      <c r="Q108" s="42" t="s">
        <v>120</v>
      </c>
      <c r="R108" s="44" t="s">
        <v>162</v>
      </c>
      <c r="S108" s="281" t="s">
        <v>422</v>
      </c>
      <c r="T108" s="73"/>
      <c r="U108" s="110" t="s">
        <v>629</v>
      </c>
      <c r="V108" s="391"/>
      <c r="W108" s="391"/>
      <c r="X108" s="228" t="s">
        <v>123</v>
      </c>
      <c r="Y108" s="229" t="s">
        <v>120</v>
      </c>
      <c r="Z108" s="229" t="s">
        <v>123</v>
      </c>
      <c r="AA108" s="236" t="s">
        <v>120</v>
      </c>
      <c r="AB108" s="228" t="s">
        <v>123</v>
      </c>
      <c r="AC108" s="229" t="s">
        <v>120</v>
      </c>
      <c r="AD108" s="229" t="s">
        <v>123</v>
      </c>
      <c r="AE108" s="230" t="s">
        <v>120</v>
      </c>
      <c r="AF108" s="45" t="s">
        <v>120</v>
      </c>
      <c r="AG108" s="42" t="s">
        <v>120</v>
      </c>
      <c r="AH108" s="42" t="s">
        <v>120</v>
      </c>
      <c r="AI108" s="44" t="s">
        <v>120</v>
      </c>
      <c r="AJ108" s="45" t="s">
        <v>120</v>
      </c>
      <c r="AK108" s="42" t="s">
        <v>120</v>
      </c>
      <c r="AL108" s="42" t="s">
        <v>120</v>
      </c>
      <c r="AM108" s="43" t="s">
        <v>120</v>
      </c>
      <c r="AN108" s="141"/>
      <c r="AO108" s="102"/>
      <c r="AP108" s="102"/>
      <c r="AQ108" s="159"/>
      <c r="AR108" s="141"/>
      <c r="AS108" s="102"/>
      <c r="AT108" s="102"/>
      <c r="AU108" s="133"/>
      <c r="AV108" s="141"/>
      <c r="AW108" s="102"/>
      <c r="AX108" s="102"/>
      <c r="AY108" s="133"/>
      <c r="AZ108" s="129"/>
      <c r="BA108" s="102"/>
      <c r="BB108" s="102"/>
      <c r="BC108" s="133"/>
      <c r="BD108" s="391"/>
      <c r="BE108" s="391"/>
      <c r="BF108" s="391"/>
      <c r="BG108" s="391"/>
      <c r="BH108" s="391"/>
      <c r="BI108" s="391"/>
      <c r="BJ108" s="391"/>
      <c r="BK108" s="391"/>
      <c r="BL108" s="391"/>
      <c r="BM108" s="391"/>
      <c r="BN108" s="391"/>
      <c r="BO108" s="391"/>
      <c r="BP108" s="391"/>
    </row>
    <row r="109" spans="1:68" s="302" customFormat="1" ht="33" customHeight="1">
      <c r="A109" s="606" t="s">
        <v>224</v>
      </c>
      <c r="B109" s="39">
        <v>10</v>
      </c>
      <c r="C109" s="1033"/>
      <c r="D109" s="181"/>
      <c r="E109" s="174" t="s">
        <v>160</v>
      </c>
      <c r="F109" s="46" t="s">
        <v>122</v>
      </c>
      <c r="G109" s="26">
        <f t="shared" si="2"/>
        <v>36</v>
      </c>
      <c r="H109" s="23" t="s">
        <v>685</v>
      </c>
      <c r="I109" s="42" t="s">
        <v>120</v>
      </c>
      <c r="J109" s="42" t="s">
        <v>122</v>
      </c>
      <c r="K109" s="43" t="s">
        <v>120</v>
      </c>
      <c r="L109" s="660"/>
      <c r="M109" s="381"/>
      <c r="N109" s="40" t="s">
        <v>163</v>
      </c>
      <c r="O109" s="42" t="s">
        <v>163</v>
      </c>
      <c r="P109" s="42" t="s">
        <v>120</v>
      </c>
      <c r="Q109" s="42" t="s">
        <v>120</v>
      </c>
      <c r="R109" s="44" t="s">
        <v>163</v>
      </c>
      <c r="S109" s="111" t="s">
        <v>161</v>
      </c>
      <c r="T109" s="73"/>
      <c r="U109" s="110" t="s">
        <v>310</v>
      </c>
      <c r="V109" s="17"/>
      <c r="W109" s="17"/>
      <c r="X109" s="228" t="s">
        <v>120</v>
      </c>
      <c r="Y109" s="229" t="s">
        <v>120</v>
      </c>
      <c r="Z109" s="229" t="s">
        <v>120</v>
      </c>
      <c r="AA109" s="236" t="s">
        <v>120</v>
      </c>
      <c r="AB109" s="228" t="s">
        <v>122</v>
      </c>
      <c r="AC109" s="229" t="s">
        <v>122</v>
      </c>
      <c r="AD109" s="229" t="s">
        <v>120</v>
      </c>
      <c r="AE109" s="230" t="s">
        <v>120</v>
      </c>
      <c r="AF109" s="45" t="s">
        <v>120</v>
      </c>
      <c r="AG109" s="42" t="s">
        <v>120</v>
      </c>
      <c r="AH109" s="42" t="s">
        <v>120</v>
      </c>
      <c r="AI109" s="44" t="s">
        <v>120</v>
      </c>
      <c r="AJ109" s="45" t="s">
        <v>120</v>
      </c>
      <c r="AK109" s="42" t="s">
        <v>120</v>
      </c>
      <c r="AL109" s="42" t="s">
        <v>120</v>
      </c>
      <c r="AM109" s="43" t="s">
        <v>120</v>
      </c>
      <c r="AN109" s="141"/>
      <c r="AO109" s="102"/>
      <c r="AP109" s="102"/>
      <c r="AQ109" s="159"/>
      <c r="AR109" s="141"/>
      <c r="AS109" s="102"/>
      <c r="AT109" s="102"/>
      <c r="AU109" s="133"/>
      <c r="AV109" s="141"/>
      <c r="AW109" s="102"/>
      <c r="AX109" s="102"/>
      <c r="AY109" s="133"/>
      <c r="AZ109" s="129"/>
      <c r="BA109" s="102"/>
      <c r="BB109" s="102"/>
      <c r="BC109" s="133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</row>
    <row r="110" spans="1:68" s="302" customFormat="1" ht="33" customHeight="1">
      <c r="A110" s="606" t="s">
        <v>224</v>
      </c>
      <c r="B110" s="39">
        <v>10</v>
      </c>
      <c r="C110" s="1033"/>
      <c r="D110" s="181"/>
      <c r="E110" s="174" t="s">
        <v>227</v>
      </c>
      <c r="F110" s="46" t="s">
        <v>123</v>
      </c>
      <c r="G110" s="26">
        <f t="shared" si="2"/>
        <v>72</v>
      </c>
      <c r="H110" s="23" t="s">
        <v>685</v>
      </c>
      <c r="I110" s="42" t="s">
        <v>120</v>
      </c>
      <c r="J110" s="42" t="s">
        <v>120</v>
      </c>
      <c r="K110" s="21" t="s">
        <v>21</v>
      </c>
      <c r="L110" s="658"/>
      <c r="M110" s="381"/>
      <c r="N110" s="40" t="s">
        <v>162</v>
      </c>
      <c r="O110" s="42" t="s">
        <v>163</v>
      </c>
      <c r="P110" s="42" t="s">
        <v>163</v>
      </c>
      <c r="Q110" s="42" t="s">
        <v>120</v>
      </c>
      <c r="R110" s="44" t="s">
        <v>162</v>
      </c>
      <c r="S110" s="111" t="s">
        <v>161</v>
      </c>
      <c r="T110" s="73"/>
      <c r="U110" s="110" t="s">
        <v>325</v>
      </c>
      <c r="V110" s="2"/>
      <c r="W110" s="2"/>
      <c r="X110" s="228" t="s">
        <v>120</v>
      </c>
      <c r="Y110" s="229" t="s">
        <v>120</v>
      </c>
      <c r="Z110" s="229" t="s">
        <v>120</v>
      </c>
      <c r="AA110" s="236" t="s">
        <v>120</v>
      </c>
      <c r="AB110" s="228" t="s">
        <v>123</v>
      </c>
      <c r="AC110" s="229" t="s">
        <v>122</v>
      </c>
      <c r="AD110" s="229" t="s">
        <v>122</v>
      </c>
      <c r="AE110" s="230" t="s">
        <v>120</v>
      </c>
      <c r="AF110" s="45" t="s">
        <v>120</v>
      </c>
      <c r="AG110" s="42" t="s">
        <v>120</v>
      </c>
      <c r="AH110" s="42" t="s">
        <v>120</v>
      </c>
      <c r="AI110" s="44" t="s">
        <v>120</v>
      </c>
      <c r="AJ110" s="45" t="s">
        <v>120</v>
      </c>
      <c r="AK110" s="42" t="s">
        <v>120</v>
      </c>
      <c r="AL110" s="42" t="s">
        <v>120</v>
      </c>
      <c r="AM110" s="43" t="s">
        <v>120</v>
      </c>
      <c r="AN110" s="141"/>
      <c r="AO110" s="102"/>
      <c r="AP110" s="102"/>
      <c r="AQ110" s="159"/>
      <c r="AR110" s="141"/>
      <c r="AS110" s="102"/>
      <c r="AT110" s="102"/>
      <c r="AU110" s="133"/>
      <c r="AV110" s="141"/>
      <c r="AW110" s="102"/>
      <c r="AX110" s="102"/>
      <c r="AY110" s="133"/>
      <c r="AZ110" s="129"/>
      <c r="BA110" s="102"/>
      <c r="BB110" s="102"/>
      <c r="BC110" s="133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1:70" s="344" customFormat="1" ht="33" customHeight="1" thickBot="1">
      <c r="A111" s="607" t="s">
        <v>224</v>
      </c>
      <c r="B111" s="512">
        <v>10</v>
      </c>
      <c r="C111" s="1034"/>
      <c r="D111" s="809"/>
      <c r="E111" s="810" t="s">
        <v>225</v>
      </c>
      <c r="F111" s="811" t="s">
        <v>690</v>
      </c>
      <c r="G111" s="482">
        <f t="shared" si="2"/>
        <v>54</v>
      </c>
      <c r="H111" s="540" t="s">
        <v>685</v>
      </c>
      <c r="I111" s="813" t="s">
        <v>120</v>
      </c>
      <c r="J111" s="813" t="s">
        <v>122</v>
      </c>
      <c r="K111" s="532" t="s">
        <v>680</v>
      </c>
      <c r="L111" s="658"/>
      <c r="M111" s="381"/>
      <c r="N111" s="40" t="s">
        <v>208</v>
      </c>
      <c r="O111" s="42" t="s">
        <v>163</v>
      </c>
      <c r="P111" s="42" t="s">
        <v>183</v>
      </c>
      <c r="Q111" s="42" t="s">
        <v>120</v>
      </c>
      <c r="R111" s="44" t="s">
        <v>208</v>
      </c>
      <c r="S111" s="111" t="s">
        <v>46</v>
      </c>
      <c r="T111" s="73"/>
      <c r="U111" s="110" t="s">
        <v>321</v>
      </c>
      <c r="V111" s="192"/>
      <c r="W111" s="192"/>
      <c r="X111" s="228" t="s">
        <v>120</v>
      </c>
      <c r="Y111" s="229" t="s">
        <v>120</v>
      </c>
      <c r="Z111" s="229" t="s">
        <v>120</v>
      </c>
      <c r="AA111" s="236" t="s">
        <v>120</v>
      </c>
      <c r="AB111" s="228" t="s">
        <v>91</v>
      </c>
      <c r="AC111" s="229" t="s">
        <v>122</v>
      </c>
      <c r="AD111" s="229" t="s">
        <v>92</v>
      </c>
      <c r="AE111" s="230" t="s">
        <v>120</v>
      </c>
      <c r="AF111" s="45" t="s">
        <v>120</v>
      </c>
      <c r="AG111" s="42" t="s">
        <v>120</v>
      </c>
      <c r="AH111" s="42" t="s">
        <v>120</v>
      </c>
      <c r="AI111" s="44" t="s">
        <v>120</v>
      </c>
      <c r="AJ111" s="45" t="s">
        <v>120</v>
      </c>
      <c r="AK111" s="42" t="s">
        <v>120</v>
      </c>
      <c r="AL111" s="42" t="s">
        <v>120</v>
      </c>
      <c r="AM111" s="43" t="s">
        <v>120</v>
      </c>
      <c r="AN111" s="141"/>
      <c r="AO111" s="102"/>
      <c r="AP111" s="102"/>
      <c r="AQ111" s="159"/>
      <c r="AR111" s="141"/>
      <c r="AS111" s="102"/>
      <c r="AT111" s="102"/>
      <c r="AU111" s="133"/>
      <c r="AV111" s="141"/>
      <c r="AW111" s="102"/>
      <c r="AX111" s="102"/>
      <c r="AY111" s="133"/>
      <c r="AZ111" s="129"/>
      <c r="BA111" s="102"/>
      <c r="BB111" s="102"/>
      <c r="BC111" s="133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302"/>
      <c r="BR111" s="302"/>
    </row>
    <row r="112" spans="1:70" s="302" customFormat="1" ht="33" customHeight="1" thickTop="1">
      <c r="A112" s="503" t="s">
        <v>229</v>
      </c>
      <c r="B112" s="503">
        <v>11</v>
      </c>
      <c r="C112" s="1033" t="s">
        <v>230</v>
      </c>
      <c r="D112" s="797"/>
      <c r="E112" s="662" t="s">
        <v>222</v>
      </c>
      <c r="F112" s="798" t="s">
        <v>692</v>
      </c>
      <c r="G112" s="477">
        <f t="shared" si="2"/>
        <v>198</v>
      </c>
      <c r="H112" s="542" t="s">
        <v>686</v>
      </c>
      <c r="I112" s="814" t="s">
        <v>675</v>
      </c>
      <c r="J112" s="447" t="s">
        <v>122</v>
      </c>
      <c r="K112" s="447" t="s">
        <v>120</v>
      </c>
      <c r="L112" s="660"/>
      <c r="M112" s="381"/>
      <c r="N112" s="40" t="s">
        <v>162</v>
      </c>
      <c r="O112" s="42" t="s">
        <v>163</v>
      </c>
      <c r="P112" s="42" t="s">
        <v>120</v>
      </c>
      <c r="Q112" s="42" t="s">
        <v>163</v>
      </c>
      <c r="R112" s="44" t="s">
        <v>242</v>
      </c>
      <c r="S112" s="111" t="s">
        <v>559</v>
      </c>
      <c r="T112" s="73"/>
      <c r="U112" s="110" t="s">
        <v>656</v>
      </c>
      <c r="V112" s="2"/>
      <c r="W112" s="2"/>
      <c r="X112" s="228" t="s">
        <v>123</v>
      </c>
      <c r="Y112" s="229" t="s">
        <v>122</v>
      </c>
      <c r="Z112" s="229" t="s">
        <v>120</v>
      </c>
      <c r="AA112" s="236" t="s">
        <v>122</v>
      </c>
      <c r="AB112" s="228" t="s">
        <v>120</v>
      </c>
      <c r="AC112" s="229" t="s">
        <v>120</v>
      </c>
      <c r="AD112" s="229" t="s">
        <v>120</v>
      </c>
      <c r="AE112" s="230" t="s">
        <v>120</v>
      </c>
      <c r="AF112" s="45" t="s">
        <v>123</v>
      </c>
      <c r="AG112" s="42" t="s">
        <v>122</v>
      </c>
      <c r="AH112" s="42" t="s">
        <v>120</v>
      </c>
      <c r="AI112" s="44" t="s">
        <v>122</v>
      </c>
      <c r="AJ112" s="45" t="s">
        <v>120</v>
      </c>
      <c r="AK112" s="42" t="s">
        <v>120</v>
      </c>
      <c r="AL112" s="42" t="s">
        <v>120</v>
      </c>
      <c r="AM112" s="43" t="s">
        <v>120</v>
      </c>
      <c r="AN112" s="141"/>
      <c r="AO112" s="102"/>
      <c r="AP112" s="102"/>
      <c r="AQ112" s="159"/>
      <c r="AR112" s="141"/>
      <c r="AS112" s="102"/>
      <c r="AT112" s="102"/>
      <c r="AU112" s="133"/>
      <c r="AV112" s="141"/>
      <c r="AW112" s="102"/>
      <c r="AX112" s="102"/>
      <c r="AY112" s="133"/>
      <c r="AZ112" s="129"/>
      <c r="BA112" s="102"/>
      <c r="BB112" s="102"/>
      <c r="BC112" s="133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321"/>
      <c r="BR112" s="321"/>
    </row>
    <row r="113" spans="1:70" s="302" customFormat="1" ht="33" customHeight="1">
      <c r="A113" s="39" t="s">
        <v>229</v>
      </c>
      <c r="B113" s="39">
        <v>11</v>
      </c>
      <c r="C113" s="1033"/>
      <c r="D113" s="181"/>
      <c r="E113" s="174" t="s">
        <v>213</v>
      </c>
      <c r="F113" s="46" t="s">
        <v>693</v>
      </c>
      <c r="G113" s="26">
        <f t="shared" si="2"/>
        <v>90</v>
      </c>
      <c r="H113" s="23" t="s">
        <v>686</v>
      </c>
      <c r="I113" s="42" t="s">
        <v>120</v>
      </c>
      <c r="J113" s="42" t="s">
        <v>122</v>
      </c>
      <c r="K113" s="20" t="s">
        <v>21</v>
      </c>
      <c r="L113" s="658"/>
      <c r="M113" s="381"/>
      <c r="N113" s="40" t="s">
        <v>214</v>
      </c>
      <c r="O113" s="42" t="s">
        <v>215</v>
      </c>
      <c r="P113" s="42" t="s">
        <v>216</v>
      </c>
      <c r="Q113" s="42" t="s">
        <v>120</v>
      </c>
      <c r="R113" s="44" t="s">
        <v>154</v>
      </c>
      <c r="S113" s="111" t="s">
        <v>559</v>
      </c>
      <c r="T113" s="73"/>
      <c r="U113" s="425" t="s">
        <v>408</v>
      </c>
      <c r="V113" s="392"/>
      <c r="W113" s="392"/>
      <c r="X113" s="228" t="s">
        <v>74</v>
      </c>
      <c r="Y113" s="229" t="s">
        <v>83</v>
      </c>
      <c r="Z113" s="229" t="s">
        <v>217</v>
      </c>
      <c r="AA113" s="236" t="s">
        <v>120</v>
      </c>
      <c r="AB113" s="228" t="s">
        <v>120</v>
      </c>
      <c r="AC113" s="229" t="s">
        <v>120</v>
      </c>
      <c r="AD113" s="229" t="s">
        <v>120</v>
      </c>
      <c r="AE113" s="230" t="s">
        <v>120</v>
      </c>
      <c r="AF113" s="45" t="s">
        <v>74</v>
      </c>
      <c r="AG113" s="42" t="s">
        <v>83</v>
      </c>
      <c r="AH113" s="42" t="s">
        <v>217</v>
      </c>
      <c r="AI113" s="44" t="s">
        <v>120</v>
      </c>
      <c r="AJ113" s="45" t="s">
        <v>120</v>
      </c>
      <c r="AK113" s="42" t="s">
        <v>120</v>
      </c>
      <c r="AL113" s="42" t="s">
        <v>120</v>
      </c>
      <c r="AM113" s="43" t="s">
        <v>120</v>
      </c>
      <c r="AN113" s="141"/>
      <c r="AO113" s="102"/>
      <c r="AP113" s="102"/>
      <c r="AQ113" s="159"/>
      <c r="AR113" s="141"/>
      <c r="AS113" s="102"/>
      <c r="AT113" s="102"/>
      <c r="AU113" s="133"/>
      <c r="AV113" s="141"/>
      <c r="AW113" s="102"/>
      <c r="AX113" s="102"/>
      <c r="AY113" s="133"/>
      <c r="AZ113" s="129"/>
      <c r="BA113" s="102"/>
      <c r="BB113" s="102"/>
      <c r="BC113" s="133"/>
      <c r="BD113" s="392"/>
      <c r="BE113" s="392"/>
      <c r="BF113" s="392"/>
      <c r="BG113" s="392"/>
      <c r="BH113" s="392"/>
      <c r="BI113" s="392"/>
      <c r="BJ113" s="392"/>
      <c r="BK113" s="392"/>
      <c r="BL113" s="392"/>
      <c r="BM113" s="392"/>
      <c r="BN113" s="392"/>
      <c r="BO113" s="392"/>
      <c r="BP113" s="392"/>
      <c r="BQ113" s="101"/>
      <c r="BR113" s="101"/>
    </row>
    <row r="114" spans="1:70" s="302" customFormat="1" ht="38.25" customHeight="1">
      <c r="A114" s="39" t="s">
        <v>229</v>
      </c>
      <c r="B114" s="39">
        <v>11</v>
      </c>
      <c r="C114" s="1033"/>
      <c r="D114" s="181"/>
      <c r="E114" s="174" t="s">
        <v>248</v>
      </c>
      <c r="F114" s="46" t="s">
        <v>692</v>
      </c>
      <c r="G114" s="26">
        <f t="shared" si="2"/>
        <v>198</v>
      </c>
      <c r="H114" s="23" t="s">
        <v>684</v>
      </c>
      <c r="I114" s="42" t="s">
        <v>120</v>
      </c>
      <c r="J114" s="42" t="s">
        <v>122</v>
      </c>
      <c r="K114" s="428" t="s">
        <v>21</v>
      </c>
      <c r="L114" s="656"/>
      <c r="M114" s="381"/>
      <c r="N114" s="40" t="s">
        <v>173</v>
      </c>
      <c r="O114" s="42" t="s">
        <v>162</v>
      </c>
      <c r="P114" s="42" t="s">
        <v>163</v>
      </c>
      <c r="Q114" s="42" t="s">
        <v>120</v>
      </c>
      <c r="R114" s="44" t="s">
        <v>177</v>
      </c>
      <c r="S114" s="111" t="s">
        <v>559</v>
      </c>
      <c r="T114" s="73"/>
      <c r="U114" s="425" t="s">
        <v>667</v>
      </c>
      <c r="V114" s="17"/>
      <c r="W114" s="17"/>
      <c r="X114" s="228" t="s">
        <v>157</v>
      </c>
      <c r="Y114" s="229" t="s">
        <v>123</v>
      </c>
      <c r="Z114" s="229" t="s">
        <v>122</v>
      </c>
      <c r="AA114" s="236" t="s">
        <v>120</v>
      </c>
      <c r="AB114" s="228" t="s">
        <v>120</v>
      </c>
      <c r="AC114" s="229" t="s">
        <v>120</v>
      </c>
      <c r="AD114" s="229" t="s">
        <v>120</v>
      </c>
      <c r="AE114" s="230" t="s">
        <v>120</v>
      </c>
      <c r="AF114" s="45" t="s">
        <v>157</v>
      </c>
      <c r="AG114" s="42" t="s">
        <v>123</v>
      </c>
      <c r="AH114" s="42" t="s">
        <v>122</v>
      </c>
      <c r="AI114" s="44" t="s">
        <v>120</v>
      </c>
      <c r="AJ114" s="45" t="s">
        <v>120</v>
      </c>
      <c r="AK114" s="42" t="s">
        <v>120</v>
      </c>
      <c r="AL114" s="42" t="s">
        <v>120</v>
      </c>
      <c r="AM114" s="43" t="s">
        <v>120</v>
      </c>
      <c r="AN114" s="141"/>
      <c r="AO114" s="102"/>
      <c r="AP114" s="102"/>
      <c r="AQ114" s="159"/>
      <c r="AR114" s="141"/>
      <c r="AS114" s="102"/>
      <c r="AT114" s="102"/>
      <c r="AU114" s="133"/>
      <c r="AV114" s="141"/>
      <c r="AW114" s="102"/>
      <c r="AX114" s="102"/>
      <c r="AY114" s="133"/>
      <c r="AZ114" s="129"/>
      <c r="BA114" s="102"/>
      <c r="BB114" s="102"/>
      <c r="BC114" s="133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01"/>
      <c r="BR114" s="101"/>
    </row>
    <row r="115" spans="1:70" s="577" customFormat="1" ht="44.25" customHeight="1">
      <c r="A115" s="555" t="s">
        <v>229</v>
      </c>
      <c r="B115" s="555">
        <v>11</v>
      </c>
      <c r="C115" s="1033"/>
      <c r="D115" s="556"/>
      <c r="E115" s="557" t="s">
        <v>241</v>
      </c>
      <c r="F115" s="558" t="s">
        <v>694</v>
      </c>
      <c r="G115" s="489">
        <f t="shared" si="2"/>
        <v>162</v>
      </c>
      <c r="H115" s="23" t="s">
        <v>684</v>
      </c>
      <c r="I115" s="560" t="s">
        <v>120</v>
      </c>
      <c r="J115" s="560" t="s">
        <v>122</v>
      </c>
      <c r="K115" s="560" t="s">
        <v>120</v>
      </c>
      <c r="L115" s="701"/>
      <c r="M115" s="562"/>
      <c r="N115" s="563" t="s">
        <v>243</v>
      </c>
      <c r="O115" s="560" t="s">
        <v>162</v>
      </c>
      <c r="P115" s="560" t="s">
        <v>183</v>
      </c>
      <c r="Q115" s="560" t="s">
        <v>163</v>
      </c>
      <c r="R115" s="564" t="s">
        <v>244</v>
      </c>
      <c r="S115" s="565" t="s">
        <v>559</v>
      </c>
      <c r="T115" s="486"/>
      <c r="U115" s="566" t="s">
        <v>382</v>
      </c>
      <c r="V115" s="2"/>
      <c r="W115" s="2"/>
      <c r="X115" s="567" t="s">
        <v>59</v>
      </c>
      <c r="Y115" s="568" t="s">
        <v>123</v>
      </c>
      <c r="Z115" s="568" t="s">
        <v>92</v>
      </c>
      <c r="AA115" s="569" t="s">
        <v>122</v>
      </c>
      <c r="AB115" s="567" t="s">
        <v>120</v>
      </c>
      <c r="AC115" s="568" t="s">
        <v>120</v>
      </c>
      <c r="AD115" s="568" t="s">
        <v>120</v>
      </c>
      <c r="AE115" s="570" t="s">
        <v>120</v>
      </c>
      <c r="AF115" s="559" t="s">
        <v>59</v>
      </c>
      <c r="AG115" s="560" t="s">
        <v>123</v>
      </c>
      <c r="AH115" s="560" t="s">
        <v>92</v>
      </c>
      <c r="AI115" s="564" t="s">
        <v>122</v>
      </c>
      <c r="AJ115" s="559" t="s">
        <v>120</v>
      </c>
      <c r="AK115" s="560" t="s">
        <v>120</v>
      </c>
      <c r="AL115" s="560" t="s">
        <v>120</v>
      </c>
      <c r="AM115" s="571" t="s">
        <v>120</v>
      </c>
      <c r="AN115" s="572"/>
      <c r="AO115" s="573"/>
      <c r="AP115" s="573"/>
      <c r="AQ115" s="574"/>
      <c r="AR115" s="572"/>
      <c r="AS115" s="573"/>
      <c r="AT115" s="573"/>
      <c r="AU115" s="575"/>
      <c r="AV115" s="572"/>
      <c r="AW115" s="573"/>
      <c r="AX115" s="573"/>
      <c r="AY115" s="575"/>
      <c r="AZ115" s="576"/>
      <c r="BA115" s="573"/>
      <c r="BB115" s="573"/>
      <c r="BC115" s="575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703"/>
      <c r="BR115" s="703"/>
    </row>
    <row r="116" spans="1:70" s="72" customFormat="1" ht="39" customHeight="1">
      <c r="A116" s="39" t="s">
        <v>229</v>
      </c>
      <c r="B116" s="39">
        <v>11</v>
      </c>
      <c r="C116" s="1033"/>
      <c r="D116" s="181"/>
      <c r="E116" s="653" t="s">
        <v>233</v>
      </c>
      <c r="F116" s="40" t="s">
        <v>158</v>
      </c>
      <c r="G116" s="26">
        <f t="shared" si="2"/>
        <v>144</v>
      </c>
      <c r="H116" s="24" t="s">
        <v>684</v>
      </c>
      <c r="I116" s="42" t="s">
        <v>120</v>
      </c>
      <c r="J116" s="42" t="s">
        <v>122</v>
      </c>
      <c r="K116" s="42" t="s">
        <v>120</v>
      </c>
      <c r="L116" s="42"/>
      <c r="M116" s="102"/>
      <c r="N116" s="664" t="s">
        <v>173</v>
      </c>
      <c r="O116" s="42" t="s">
        <v>162</v>
      </c>
      <c r="P116" s="42" t="s">
        <v>163</v>
      </c>
      <c r="Q116" s="42" t="s">
        <v>120</v>
      </c>
      <c r="R116" s="42" t="s">
        <v>204</v>
      </c>
      <c r="S116" s="588" t="s">
        <v>234</v>
      </c>
      <c r="T116" s="73"/>
      <c r="U116" s="39" t="s">
        <v>327</v>
      </c>
      <c r="X116" s="229" t="s">
        <v>157</v>
      </c>
      <c r="Y116" s="229" t="s">
        <v>123</v>
      </c>
      <c r="Z116" s="229" t="s">
        <v>122</v>
      </c>
      <c r="AA116" s="229" t="s">
        <v>120</v>
      </c>
      <c r="AB116" s="229" t="s">
        <v>120</v>
      </c>
      <c r="AC116" s="229" t="s">
        <v>120</v>
      </c>
      <c r="AD116" s="229" t="s">
        <v>120</v>
      </c>
      <c r="AE116" s="229" t="s">
        <v>120</v>
      </c>
      <c r="AF116" s="42" t="s">
        <v>157</v>
      </c>
      <c r="AG116" s="42" t="s">
        <v>123</v>
      </c>
      <c r="AH116" s="42" t="s">
        <v>122</v>
      </c>
      <c r="AI116" s="42" t="s">
        <v>120</v>
      </c>
      <c r="AJ116" s="42" t="s">
        <v>120</v>
      </c>
      <c r="AK116" s="42" t="s">
        <v>120</v>
      </c>
      <c r="AL116" s="42" t="s">
        <v>120</v>
      </c>
      <c r="AM116" s="42" t="s">
        <v>120</v>
      </c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Q116" s="101"/>
      <c r="BR116" s="101"/>
    </row>
    <row r="117" spans="1:70" s="72" customFormat="1" ht="36.75" customHeight="1">
      <c r="A117" s="39" t="s">
        <v>229</v>
      </c>
      <c r="B117" s="39">
        <v>11</v>
      </c>
      <c r="C117" s="1033"/>
      <c r="D117" s="181"/>
      <c r="E117" s="653" t="s">
        <v>245</v>
      </c>
      <c r="F117" s="40" t="s">
        <v>157</v>
      </c>
      <c r="G117" s="26">
        <f t="shared" si="2"/>
        <v>108</v>
      </c>
      <c r="H117" s="24" t="s">
        <v>685</v>
      </c>
      <c r="I117" s="42" t="s">
        <v>120</v>
      </c>
      <c r="J117" s="42" t="s">
        <v>120</v>
      </c>
      <c r="K117" s="42" t="s">
        <v>120</v>
      </c>
      <c r="L117" s="42"/>
      <c r="M117" s="102"/>
      <c r="N117" s="664" t="s">
        <v>120</v>
      </c>
      <c r="O117" s="42" t="s">
        <v>120</v>
      </c>
      <c r="P117" s="42" t="s">
        <v>120</v>
      </c>
      <c r="Q117" s="42" t="s">
        <v>120</v>
      </c>
      <c r="R117" s="42" t="s">
        <v>190</v>
      </c>
      <c r="S117" s="588" t="s">
        <v>559</v>
      </c>
      <c r="T117" s="73"/>
      <c r="U117" s="39" t="s">
        <v>542</v>
      </c>
      <c r="V117" s="302"/>
      <c r="W117" s="302"/>
      <c r="X117" s="229" t="s">
        <v>120</v>
      </c>
      <c r="Y117" s="229" t="s">
        <v>120</v>
      </c>
      <c r="Z117" s="229" t="s">
        <v>120</v>
      </c>
      <c r="AA117" s="229" t="s">
        <v>120</v>
      </c>
      <c r="AB117" s="229" t="s">
        <v>120</v>
      </c>
      <c r="AC117" s="229" t="s">
        <v>120</v>
      </c>
      <c r="AD117" s="229" t="s">
        <v>120</v>
      </c>
      <c r="AE117" s="229" t="s">
        <v>120</v>
      </c>
      <c r="AF117" s="42" t="s">
        <v>120</v>
      </c>
      <c r="AG117" s="42" t="s">
        <v>120</v>
      </c>
      <c r="AH117" s="42" t="s">
        <v>120</v>
      </c>
      <c r="AI117" s="42" t="s">
        <v>120</v>
      </c>
      <c r="AJ117" s="42" t="s">
        <v>120</v>
      </c>
      <c r="AK117" s="42" t="s">
        <v>120</v>
      </c>
      <c r="AL117" s="42" t="s">
        <v>120</v>
      </c>
      <c r="AM117" s="42" t="s">
        <v>120</v>
      </c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302"/>
      <c r="BE117" s="302"/>
      <c r="BF117" s="302"/>
      <c r="BG117" s="302"/>
      <c r="BH117" s="302"/>
      <c r="BI117" s="302"/>
      <c r="BJ117" s="302"/>
      <c r="BK117" s="302"/>
      <c r="BL117" s="302"/>
      <c r="BM117" s="302"/>
      <c r="BN117" s="302"/>
      <c r="BO117" s="302"/>
      <c r="BP117" s="302"/>
      <c r="BQ117" s="101"/>
      <c r="BR117" s="101"/>
    </row>
    <row r="118" spans="1:70" s="72" customFormat="1" ht="42" customHeight="1">
      <c r="A118" s="39" t="s">
        <v>229</v>
      </c>
      <c r="B118" s="39">
        <v>11</v>
      </c>
      <c r="C118" s="1033"/>
      <c r="D118" s="181"/>
      <c r="E118" s="653" t="s">
        <v>237</v>
      </c>
      <c r="F118" s="40" t="s">
        <v>690</v>
      </c>
      <c r="G118" s="26">
        <f t="shared" si="2"/>
        <v>54</v>
      </c>
      <c r="H118" s="24" t="s">
        <v>685</v>
      </c>
      <c r="I118" s="42" t="s">
        <v>120</v>
      </c>
      <c r="J118" s="42" t="s">
        <v>120</v>
      </c>
      <c r="K118" s="42" t="s">
        <v>120</v>
      </c>
      <c r="L118" s="42"/>
      <c r="M118" s="102"/>
      <c r="N118" s="664" t="s">
        <v>162</v>
      </c>
      <c r="O118" s="42" t="s">
        <v>120</v>
      </c>
      <c r="P118" s="42" t="s">
        <v>162</v>
      </c>
      <c r="Q118" s="42" t="s">
        <v>120</v>
      </c>
      <c r="R118" s="42" t="s">
        <v>163</v>
      </c>
      <c r="S118" s="49" t="s">
        <v>422</v>
      </c>
      <c r="T118" s="73"/>
      <c r="U118" s="39" t="s">
        <v>638</v>
      </c>
      <c r="V118" s="101"/>
      <c r="W118" s="101"/>
      <c r="X118" s="229" t="s">
        <v>123</v>
      </c>
      <c r="Y118" s="229" t="s">
        <v>120</v>
      </c>
      <c r="Z118" s="229" t="s">
        <v>123</v>
      </c>
      <c r="AA118" s="229" t="s">
        <v>120</v>
      </c>
      <c r="AB118" s="229" t="s">
        <v>120</v>
      </c>
      <c r="AC118" s="229" t="s">
        <v>120</v>
      </c>
      <c r="AD118" s="229" t="s">
        <v>120</v>
      </c>
      <c r="AE118" s="229" t="s">
        <v>120</v>
      </c>
      <c r="AF118" s="42" t="s">
        <v>123</v>
      </c>
      <c r="AG118" s="42" t="s">
        <v>120</v>
      </c>
      <c r="AH118" s="42" t="s">
        <v>123</v>
      </c>
      <c r="AI118" s="42" t="s">
        <v>120</v>
      </c>
      <c r="AJ118" s="42" t="s">
        <v>120</v>
      </c>
      <c r="AK118" s="42" t="s">
        <v>120</v>
      </c>
      <c r="AL118" s="42" t="s">
        <v>120</v>
      </c>
      <c r="AM118" s="42" t="s">
        <v>120</v>
      </c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</row>
    <row r="119" spans="1:70" s="72" customFormat="1" ht="33.75" customHeight="1">
      <c r="A119" s="39" t="s">
        <v>229</v>
      </c>
      <c r="B119" s="39">
        <v>11</v>
      </c>
      <c r="C119" s="1033"/>
      <c r="D119" s="181"/>
      <c r="E119" s="653" t="s">
        <v>231</v>
      </c>
      <c r="F119" s="40" t="s">
        <v>123</v>
      </c>
      <c r="G119" s="26">
        <f t="shared" si="2"/>
        <v>72</v>
      </c>
      <c r="H119" s="24" t="s">
        <v>685</v>
      </c>
      <c r="I119" s="42" t="s">
        <v>120</v>
      </c>
      <c r="J119" s="42" t="s">
        <v>120</v>
      </c>
      <c r="K119" s="20" t="s">
        <v>680</v>
      </c>
      <c r="L119" s="20"/>
      <c r="M119" s="102"/>
      <c r="N119" s="664" t="s">
        <v>162</v>
      </c>
      <c r="O119" s="54">
        <v>28</v>
      </c>
      <c r="P119" s="54">
        <v>8</v>
      </c>
      <c r="Q119" s="42" t="s">
        <v>120</v>
      </c>
      <c r="R119" s="42" t="s">
        <v>162</v>
      </c>
      <c r="S119" s="588" t="s">
        <v>232</v>
      </c>
      <c r="T119" s="73"/>
      <c r="U119" s="39" t="s">
        <v>334</v>
      </c>
      <c r="V119" s="101"/>
      <c r="W119" s="101"/>
      <c r="X119" s="229" t="s">
        <v>123</v>
      </c>
      <c r="Y119" s="229" t="s">
        <v>123</v>
      </c>
      <c r="Z119" s="229" t="s">
        <v>120</v>
      </c>
      <c r="AA119" s="229" t="s">
        <v>120</v>
      </c>
      <c r="AB119" s="229" t="s">
        <v>120</v>
      </c>
      <c r="AC119" s="229" t="s">
        <v>120</v>
      </c>
      <c r="AD119" s="229" t="s">
        <v>120</v>
      </c>
      <c r="AE119" s="229" t="s">
        <v>120</v>
      </c>
      <c r="AF119" s="42" t="s">
        <v>123</v>
      </c>
      <c r="AG119" s="42" t="s">
        <v>123</v>
      </c>
      <c r="AH119" s="42" t="s">
        <v>120</v>
      </c>
      <c r="AI119" s="42" t="s">
        <v>120</v>
      </c>
      <c r="AJ119" s="42" t="s">
        <v>120</v>
      </c>
      <c r="AK119" s="42" t="s">
        <v>120</v>
      </c>
      <c r="AL119" s="42" t="s">
        <v>120</v>
      </c>
      <c r="AM119" s="42" t="s">
        <v>120</v>
      </c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321"/>
      <c r="BR119" s="321"/>
    </row>
    <row r="120" spans="1:70" s="72" customFormat="1" ht="33.75" customHeight="1" thickBot="1">
      <c r="A120" s="555" t="s">
        <v>229</v>
      </c>
      <c r="B120" s="555">
        <v>11</v>
      </c>
      <c r="C120" s="1033"/>
      <c r="D120" s="556"/>
      <c r="E120" s="815" t="s">
        <v>238</v>
      </c>
      <c r="F120" s="563" t="s">
        <v>690</v>
      </c>
      <c r="G120" s="489">
        <f t="shared" si="2"/>
        <v>54</v>
      </c>
      <c r="H120" s="816" t="s">
        <v>685</v>
      </c>
      <c r="I120" s="560" t="s">
        <v>120</v>
      </c>
      <c r="J120" s="560" t="s">
        <v>122</v>
      </c>
      <c r="K120" s="560" t="s">
        <v>120</v>
      </c>
      <c r="L120" s="42"/>
      <c r="M120" s="102"/>
      <c r="N120" s="664" t="s">
        <v>220</v>
      </c>
      <c r="O120" s="42" t="s">
        <v>168</v>
      </c>
      <c r="P120" s="42" t="s">
        <v>158</v>
      </c>
      <c r="Q120" s="42" t="s">
        <v>120</v>
      </c>
      <c r="R120" s="42" t="s">
        <v>215</v>
      </c>
      <c r="S120" s="588" t="s">
        <v>113</v>
      </c>
      <c r="T120" s="73"/>
      <c r="U120" s="39" t="s">
        <v>341</v>
      </c>
      <c r="V120" s="49"/>
      <c r="W120" s="49"/>
      <c r="X120" s="229" t="s">
        <v>91</v>
      </c>
      <c r="Y120" s="229" t="s">
        <v>118</v>
      </c>
      <c r="Z120" s="229" t="s">
        <v>239</v>
      </c>
      <c r="AA120" s="229" t="s">
        <v>120</v>
      </c>
      <c r="AB120" s="229" t="s">
        <v>120</v>
      </c>
      <c r="AC120" s="229" t="s">
        <v>120</v>
      </c>
      <c r="AD120" s="229" t="s">
        <v>120</v>
      </c>
      <c r="AE120" s="229" t="s">
        <v>120</v>
      </c>
      <c r="AF120" s="42" t="s">
        <v>91</v>
      </c>
      <c r="AG120" s="42" t="s">
        <v>118</v>
      </c>
      <c r="AH120" s="42" t="s">
        <v>239</v>
      </c>
      <c r="AI120" s="42" t="s">
        <v>120</v>
      </c>
      <c r="AJ120" s="42" t="s">
        <v>120</v>
      </c>
      <c r="AK120" s="42" t="s">
        <v>120</v>
      </c>
      <c r="AL120" s="42" t="s">
        <v>120</v>
      </c>
      <c r="AM120" s="42" t="s">
        <v>120</v>
      </c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101"/>
      <c r="BR120" s="101"/>
    </row>
    <row r="121" spans="1:70" s="72" customFormat="1" ht="50.25" customHeight="1" thickTop="1">
      <c r="A121" s="795" t="s">
        <v>229</v>
      </c>
      <c r="B121" s="794">
        <v>12</v>
      </c>
      <c r="C121" s="1038" t="s">
        <v>230</v>
      </c>
      <c r="D121" s="697"/>
      <c r="E121" s="613" t="s">
        <v>702</v>
      </c>
      <c r="F121" s="817" t="s">
        <v>175</v>
      </c>
      <c r="G121" s="493">
        <f t="shared" si="2"/>
        <v>216</v>
      </c>
      <c r="H121" s="818" t="s">
        <v>686</v>
      </c>
      <c r="I121" s="700" t="s">
        <v>120</v>
      </c>
      <c r="J121" s="700" t="s">
        <v>120</v>
      </c>
      <c r="K121" s="702" t="s">
        <v>120</v>
      </c>
      <c r="L121" s="554"/>
      <c r="M121" s="102"/>
      <c r="N121" s="664" t="s">
        <v>120</v>
      </c>
      <c r="O121" s="42" t="s">
        <v>120</v>
      </c>
      <c r="P121" s="42" t="s">
        <v>120</v>
      </c>
      <c r="Q121" s="42" t="s">
        <v>120</v>
      </c>
      <c r="R121" s="42" t="s">
        <v>180</v>
      </c>
      <c r="S121" s="588" t="s">
        <v>559</v>
      </c>
      <c r="T121" s="73"/>
      <c r="U121" s="39" t="s">
        <v>373</v>
      </c>
      <c r="V121" s="302"/>
      <c r="W121" s="302"/>
      <c r="X121" s="229" t="s">
        <v>120</v>
      </c>
      <c r="Y121" s="229" t="s">
        <v>120</v>
      </c>
      <c r="Z121" s="229" t="s">
        <v>120</v>
      </c>
      <c r="AA121" s="229" t="s">
        <v>120</v>
      </c>
      <c r="AB121" s="229" t="s">
        <v>120</v>
      </c>
      <c r="AC121" s="229" t="s">
        <v>120</v>
      </c>
      <c r="AD121" s="229" t="s">
        <v>120</v>
      </c>
      <c r="AE121" s="229" t="s">
        <v>120</v>
      </c>
      <c r="AF121" s="42" t="s">
        <v>120</v>
      </c>
      <c r="AG121" s="42" t="s">
        <v>120</v>
      </c>
      <c r="AH121" s="42" t="s">
        <v>120</v>
      </c>
      <c r="AI121" s="42" t="s">
        <v>120</v>
      </c>
      <c r="AJ121" s="42" t="s">
        <v>120</v>
      </c>
      <c r="AK121" s="42" t="s">
        <v>120</v>
      </c>
      <c r="AL121" s="42" t="s">
        <v>120</v>
      </c>
      <c r="AM121" s="42" t="s">
        <v>120</v>
      </c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302"/>
      <c r="BE121" s="302"/>
      <c r="BF121" s="302"/>
      <c r="BG121" s="302"/>
      <c r="BH121" s="302"/>
      <c r="BI121" s="302"/>
      <c r="BJ121" s="302"/>
      <c r="BK121" s="302"/>
      <c r="BL121" s="302"/>
      <c r="BM121" s="302"/>
      <c r="BN121" s="302"/>
      <c r="BO121" s="302"/>
      <c r="BP121" s="302"/>
      <c r="BQ121" s="101"/>
      <c r="BR121" s="101"/>
    </row>
    <row r="122" spans="1:69" s="301" customFormat="1" ht="54" customHeight="1" thickBot="1">
      <c r="A122" s="819" t="s">
        <v>370</v>
      </c>
      <c r="B122" s="820">
        <v>12</v>
      </c>
      <c r="C122" s="1034"/>
      <c r="D122" s="821"/>
      <c r="E122" s="822" t="s">
        <v>703</v>
      </c>
      <c r="F122" s="823">
        <v>22.5</v>
      </c>
      <c r="G122" s="632">
        <f t="shared" si="2"/>
        <v>810</v>
      </c>
      <c r="H122" s="824" t="s">
        <v>696</v>
      </c>
      <c r="I122" s="825"/>
      <c r="J122" s="826"/>
      <c r="K122" s="827"/>
      <c r="L122" s="384"/>
      <c r="M122" s="78">
        <f>SUM(N122:P122)</f>
        <v>0</v>
      </c>
      <c r="N122" s="54"/>
      <c r="O122" s="54"/>
      <c r="P122" s="81" t="s">
        <v>120</v>
      </c>
      <c r="Q122" s="118">
        <f>L122-M122</f>
        <v>0</v>
      </c>
      <c r="R122" s="111" t="s">
        <v>558</v>
      </c>
      <c r="S122" s="464"/>
      <c r="T122" s="75" t="s">
        <v>375</v>
      </c>
      <c r="U122" s="252" t="s">
        <v>376</v>
      </c>
      <c r="V122" s="1"/>
      <c r="W122" s="135" t="s">
        <v>120</v>
      </c>
      <c r="X122" s="84" t="s">
        <v>120</v>
      </c>
      <c r="Y122" s="84" t="s">
        <v>120</v>
      </c>
      <c r="Z122" s="151" t="s">
        <v>120</v>
      </c>
      <c r="AA122" s="137" t="s">
        <v>336</v>
      </c>
      <c r="AB122" s="84" t="s">
        <v>336</v>
      </c>
      <c r="AC122" s="84" t="s">
        <v>336</v>
      </c>
      <c r="AD122" s="85" t="s">
        <v>336</v>
      </c>
      <c r="AE122" s="135" t="s">
        <v>120</v>
      </c>
      <c r="AF122" s="84" t="s">
        <v>120</v>
      </c>
      <c r="AG122" s="84" t="s">
        <v>120</v>
      </c>
      <c r="AH122" s="151" t="s">
        <v>120</v>
      </c>
      <c r="AI122" s="137" t="s">
        <v>336</v>
      </c>
      <c r="AJ122" s="84" t="s">
        <v>336</v>
      </c>
      <c r="AK122" s="84" t="s">
        <v>336</v>
      </c>
      <c r="AL122" s="85" t="s">
        <v>336</v>
      </c>
      <c r="AM122" s="135"/>
      <c r="AN122" s="103"/>
      <c r="AO122" s="103"/>
      <c r="AP122" s="161"/>
      <c r="AQ122" s="168"/>
      <c r="AR122" s="104"/>
      <c r="AS122" s="104"/>
      <c r="AT122" s="143"/>
      <c r="AU122" s="148"/>
      <c r="AV122" s="104"/>
      <c r="AW122" s="104"/>
      <c r="AX122" s="143"/>
      <c r="AY122" s="139"/>
      <c r="AZ122" s="104"/>
      <c r="BA122" s="104"/>
      <c r="BB122" s="143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s="741" customFormat="1" ht="48" customHeight="1" thickBot="1" thickTop="1">
      <c r="A123" s="787"/>
      <c r="B123" s="788"/>
      <c r="C123" s="828"/>
      <c r="D123" s="829"/>
      <c r="E123" s="802" t="s">
        <v>713</v>
      </c>
      <c r="F123" s="830"/>
      <c r="G123" s="792"/>
      <c r="H123" s="831"/>
      <c r="I123" s="832"/>
      <c r="J123" s="833"/>
      <c r="K123" s="834"/>
      <c r="L123" s="719"/>
      <c r="M123" s="720"/>
      <c r="N123" s="721"/>
      <c r="O123" s="722"/>
      <c r="P123" s="723"/>
      <c r="Q123" s="724"/>
      <c r="R123" s="712"/>
      <c r="S123" s="725"/>
      <c r="T123" s="713"/>
      <c r="U123" s="726"/>
      <c r="V123" s="727"/>
      <c r="W123" s="728"/>
      <c r="X123" s="729"/>
      <c r="Y123" s="730"/>
      <c r="Z123" s="731"/>
      <c r="AA123" s="732"/>
      <c r="AB123" s="729"/>
      <c r="AC123" s="730"/>
      <c r="AD123" s="731"/>
      <c r="AE123" s="733"/>
      <c r="AF123" s="729"/>
      <c r="AG123" s="730"/>
      <c r="AH123" s="731"/>
      <c r="AI123" s="732"/>
      <c r="AJ123" s="729"/>
      <c r="AK123" s="730"/>
      <c r="AL123" s="731"/>
      <c r="AM123" s="733"/>
      <c r="AN123" s="734"/>
      <c r="AO123" s="735"/>
      <c r="AP123" s="736"/>
      <c r="AQ123" s="737"/>
      <c r="AR123" s="738"/>
      <c r="AS123" s="739"/>
      <c r="AT123" s="740"/>
      <c r="AU123" s="719"/>
      <c r="AV123" s="738"/>
      <c r="AW123" s="739"/>
      <c r="AX123" s="740"/>
      <c r="AY123" s="719"/>
      <c r="AZ123" s="738"/>
      <c r="BA123" s="739"/>
      <c r="BB123" s="740"/>
      <c r="BC123" s="727"/>
      <c r="BD123" s="727"/>
      <c r="BE123" s="727"/>
      <c r="BF123" s="727"/>
      <c r="BG123" s="727"/>
      <c r="BH123" s="727"/>
      <c r="BI123" s="727"/>
      <c r="BJ123" s="727"/>
      <c r="BK123" s="727"/>
      <c r="BL123" s="727"/>
      <c r="BM123" s="727"/>
      <c r="BN123" s="727"/>
      <c r="BO123" s="727"/>
      <c r="BP123" s="727"/>
      <c r="BQ123" s="727"/>
    </row>
    <row r="124" spans="1:68" s="302" customFormat="1" ht="53.25" customHeight="1" thickTop="1">
      <c r="A124" s="503" t="s">
        <v>159</v>
      </c>
      <c r="B124" s="503">
        <v>9</v>
      </c>
      <c r="C124" s="1033" t="s">
        <v>601</v>
      </c>
      <c r="D124" s="797"/>
      <c r="E124" s="662" t="s">
        <v>176</v>
      </c>
      <c r="F124" s="798" t="s">
        <v>158</v>
      </c>
      <c r="G124" s="477">
        <f aca="true" t="shared" si="3" ref="G124:G146">F124*36</f>
        <v>144</v>
      </c>
      <c r="H124" s="542" t="s">
        <v>686</v>
      </c>
      <c r="I124" s="447" t="s">
        <v>120</v>
      </c>
      <c r="J124" s="447" t="s">
        <v>122</v>
      </c>
      <c r="K124" s="426" t="s">
        <v>678</v>
      </c>
      <c r="L124" s="657"/>
      <c r="M124" s="381"/>
      <c r="N124" s="40" t="s">
        <v>174</v>
      </c>
      <c r="O124" s="42" t="s">
        <v>162</v>
      </c>
      <c r="P124" s="42" t="s">
        <v>163</v>
      </c>
      <c r="Q124" s="42" t="s">
        <v>163</v>
      </c>
      <c r="R124" s="44" t="s">
        <v>174</v>
      </c>
      <c r="S124" s="111" t="s">
        <v>103</v>
      </c>
      <c r="T124" s="73"/>
      <c r="U124" s="423" t="s">
        <v>672</v>
      </c>
      <c r="V124" s="392"/>
      <c r="W124" s="392"/>
      <c r="X124" s="228" t="s">
        <v>158</v>
      </c>
      <c r="Y124" s="229" t="s">
        <v>123</v>
      </c>
      <c r="Z124" s="229" t="s">
        <v>122</v>
      </c>
      <c r="AA124" s="236" t="s">
        <v>122</v>
      </c>
      <c r="AB124" s="228" t="s">
        <v>120</v>
      </c>
      <c r="AC124" s="229" t="s">
        <v>120</v>
      </c>
      <c r="AD124" s="229" t="s">
        <v>120</v>
      </c>
      <c r="AE124" s="230" t="s">
        <v>120</v>
      </c>
      <c r="AF124" s="45" t="s">
        <v>120</v>
      </c>
      <c r="AG124" s="42" t="s">
        <v>120</v>
      </c>
      <c r="AH124" s="42" t="s">
        <v>120</v>
      </c>
      <c r="AI124" s="44" t="s">
        <v>120</v>
      </c>
      <c r="AJ124" s="45" t="s">
        <v>120</v>
      </c>
      <c r="AK124" s="42" t="s">
        <v>120</v>
      </c>
      <c r="AL124" s="42" t="s">
        <v>120</v>
      </c>
      <c r="AM124" s="43" t="s">
        <v>120</v>
      </c>
      <c r="AN124" s="141"/>
      <c r="AO124" s="102"/>
      <c r="AP124" s="102"/>
      <c r="AQ124" s="159"/>
      <c r="AR124" s="141"/>
      <c r="AS124" s="102"/>
      <c r="AT124" s="102"/>
      <c r="AU124" s="133"/>
      <c r="AV124" s="141"/>
      <c r="AW124" s="102"/>
      <c r="AX124" s="102"/>
      <c r="AY124" s="133"/>
      <c r="AZ124" s="129"/>
      <c r="BA124" s="102"/>
      <c r="BB124" s="102"/>
      <c r="BC124" s="133"/>
      <c r="BD124" s="392"/>
      <c r="BE124" s="392"/>
      <c r="BF124" s="392"/>
      <c r="BG124" s="392"/>
      <c r="BH124" s="392"/>
      <c r="BI124" s="392"/>
      <c r="BJ124" s="392"/>
      <c r="BK124" s="392"/>
      <c r="BL124" s="392"/>
      <c r="BM124" s="392"/>
      <c r="BN124" s="392"/>
      <c r="BO124" s="392"/>
      <c r="BP124" s="392"/>
    </row>
    <row r="125" spans="1:68" s="302" customFormat="1" ht="44.25" customHeight="1">
      <c r="A125" s="39" t="s">
        <v>159</v>
      </c>
      <c r="B125" s="39">
        <v>9</v>
      </c>
      <c r="C125" s="1033"/>
      <c r="D125" s="181"/>
      <c r="E125" s="174" t="s">
        <v>194</v>
      </c>
      <c r="F125" s="46" t="s">
        <v>691</v>
      </c>
      <c r="G125" s="26">
        <f t="shared" si="3"/>
        <v>126</v>
      </c>
      <c r="H125" s="23" t="s">
        <v>686</v>
      </c>
      <c r="I125" s="42" t="s">
        <v>120</v>
      </c>
      <c r="J125" s="42" t="s">
        <v>120</v>
      </c>
      <c r="K125" s="20" t="s">
        <v>21</v>
      </c>
      <c r="L125" s="658"/>
      <c r="M125" s="381"/>
      <c r="N125" s="40" t="s">
        <v>173</v>
      </c>
      <c r="O125" s="42" t="s">
        <v>162</v>
      </c>
      <c r="P125" s="42" t="s">
        <v>163</v>
      </c>
      <c r="Q125" s="42" t="s">
        <v>120</v>
      </c>
      <c r="R125" s="44" t="s">
        <v>174</v>
      </c>
      <c r="S125" s="111" t="s">
        <v>103</v>
      </c>
      <c r="T125" s="73"/>
      <c r="U125" s="423" t="s">
        <v>346</v>
      </c>
      <c r="V125" s="392"/>
      <c r="W125" s="392"/>
      <c r="X125" s="228" t="s">
        <v>157</v>
      </c>
      <c r="Y125" s="229" t="s">
        <v>123</v>
      </c>
      <c r="Z125" s="229" t="s">
        <v>122</v>
      </c>
      <c r="AA125" s="236" t="s">
        <v>120</v>
      </c>
      <c r="AB125" s="228" t="s">
        <v>120</v>
      </c>
      <c r="AC125" s="229" t="s">
        <v>120</v>
      </c>
      <c r="AD125" s="229" t="s">
        <v>120</v>
      </c>
      <c r="AE125" s="230" t="s">
        <v>120</v>
      </c>
      <c r="AF125" s="45" t="s">
        <v>120</v>
      </c>
      <c r="AG125" s="42" t="s">
        <v>120</v>
      </c>
      <c r="AH125" s="42" t="s">
        <v>120</v>
      </c>
      <c r="AI125" s="44" t="s">
        <v>120</v>
      </c>
      <c r="AJ125" s="45" t="s">
        <v>120</v>
      </c>
      <c r="AK125" s="42" t="s">
        <v>120</v>
      </c>
      <c r="AL125" s="42" t="s">
        <v>120</v>
      </c>
      <c r="AM125" s="43" t="s">
        <v>120</v>
      </c>
      <c r="AN125" s="141"/>
      <c r="AO125" s="102"/>
      <c r="AP125" s="102"/>
      <c r="AQ125" s="159"/>
      <c r="AR125" s="141"/>
      <c r="AS125" s="102"/>
      <c r="AT125" s="102"/>
      <c r="AU125" s="133"/>
      <c r="AV125" s="141"/>
      <c r="AW125" s="102"/>
      <c r="AX125" s="102"/>
      <c r="AY125" s="133"/>
      <c r="AZ125" s="129"/>
      <c r="BA125" s="102"/>
      <c r="BB125" s="102"/>
      <c r="BC125" s="133"/>
      <c r="BD125" s="392"/>
      <c r="BE125" s="392"/>
      <c r="BF125" s="392"/>
      <c r="BG125" s="392"/>
      <c r="BH125" s="392"/>
      <c r="BI125" s="392"/>
      <c r="BJ125" s="392"/>
      <c r="BK125" s="392"/>
      <c r="BL125" s="392"/>
      <c r="BM125" s="392"/>
      <c r="BN125" s="392"/>
      <c r="BO125" s="392"/>
      <c r="BP125" s="392"/>
    </row>
    <row r="126" spans="1:70" s="302" customFormat="1" ht="44.25" customHeight="1">
      <c r="A126" s="39" t="s">
        <v>159</v>
      </c>
      <c r="B126" s="39">
        <v>9</v>
      </c>
      <c r="C126" s="1033"/>
      <c r="D126" s="181"/>
      <c r="E126" s="174" t="s">
        <v>201</v>
      </c>
      <c r="F126" s="46" t="s">
        <v>158</v>
      </c>
      <c r="G126" s="26">
        <f t="shared" si="3"/>
        <v>144</v>
      </c>
      <c r="H126" s="23" t="s">
        <v>684</v>
      </c>
      <c r="I126" s="42" t="s">
        <v>120</v>
      </c>
      <c r="J126" s="42" t="s">
        <v>122</v>
      </c>
      <c r="K126" s="42" t="s">
        <v>120</v>
      </c>
      <c r="L126" s="660"/>
      <c r="M126" s="381"/>
      <c r="N126" s="40" t="s">
        <v>173</v>
      </c>
      <c r="O126" s="42" t="s">
        <v>202</v>
      </c>
      <c r="P126" s="42" t="s">
        <v>120</v>
      </c>
      <c r="Q126" s="42" t="s">
        <v>203</v>
      </c>
      <c r="R126" s="44" t="s">
        <v>204</v>
      </c>
      <c r="S126" s="111" t="s">
        <v>559</v>
      </c>
      <c r="T126" s="73"/>
      <c r="U126" s="438" t="s">
        <v>352</v>
      </c>
      <c r="V126" s="17"/>
      <c r="W126" s="17"/>
      <c r="X126" s="228" t="s">
        <v>157</v>
      </c>
      <c r="Y126" s="229" t="s">
        <v>205</v>
      </c>
      <c r="Z126" s="229" t="s">
        <v>120</v>
      </c>
      <c r="AA126" s="236" t="s">
        <v>50</v>
      </c>
      <c r="AB126" s="228" t="s">
        <v>120</v>
      </c>
      <c r="AC126" s="229" t="s">
        <v>120</v>
      </c>
      <c r="AD126" s="229" t="s">
        <v>120</v>
      </c>
      <c r="AE126" s="230" t="s">
        <v>120</v>
      </c>
      <c r="AF126" s="45" t="s">
        <v>120</v>
      </c>
      <c r="AG126" s="42" t="s">
        <v>120</v>
      </c>
      <c r="AH126" s="42" t="s">
        <v>120</v>
      </c>
      <c r="AI126" s="44" t="s">
        <v>120</v>
      </c>
      <c r="AJ126" s="45" t="s">
        <v>120</v>
      </c>
      <c r="AK126" s="42" t="s">
        <v>120</v>
      </c>
      <c r="AL126" s="42" t="s">
        <v>120</v>
      </c>
      <c r="AM126" s="43" t="s">
        <v>120</v>
      </c>
      <c r="AN126" s="141"/>
      <c r="AO126" s="102"/>
      <c r="AP126" s="102"/>
      <c r="AQ126" s="159"/>
      <c r="AR126" s="141"/>
      <c r="AS126" s="102"/>
      <c r="AT126" s="102"/>
      <c r="AU126" s="133"/>
      <c r="AV126" s="141"/>
      <c r="AW126" s="102"/>
      <c r="AX126" s="102"/>
      <c r="AY126" s="133"/>
      <c r="AZ126" s="129"/>
      <c r="BA126" s="102"/>
      <c r="BB126" s="102"/>
      <c r="BC126" s="133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321"/>
      <c r="BR126" s="321"/>
    </row>
    <row r="127" spans="1:68" s="302" customFormat="1" ht="44.25" customHeight="1">
      <c r="A127" s="39" t="s">
        <v>159</v>
      </c>
      <c r="B127" s="39">
        <v>9</v>
      </c>
      <c r="C127" s="1033"/>
      <c r="D127" s="181"/>
      <c r="E127" s="174" t="s">
        <v>171</v>
      </c>
      <c r="F127" s="46" t="s">
        <v>691</v>
      </c>
      <c r="G127" s="26">
        <f t="shared" si="3"/>
        <v>126</v>
      </c>
      <c r="H127" s="23" t="s">
        <v>684</v>
      </c>
      <c r="I127" s="42" t="s">
        <v>120</v>
      </c>
      <c r="J127" s="42" t="s">
        <v>120</v>
      </c>
      <c r="K127" s="62" t="s">
        <v>678</v>
      </c>
      <c r="L127" s="657"/>
      <c r="M127" s="381"/>
      <c r="N127" s="40" t="s">
        <v>173</v>
      </c>
      <c r="O127" s="42" t="s">
        <v>162</v>
      </c>
      <c r="P127" s="42" t="s">
        <v>163</v>
      </c>
      <c r="Q127" s="42" t="s">
        <v>120</v>
      </c>
      <c r="R127" s="44" t="s">
        <v>174</v>
      </c>
      <c r="S127" s="111" t="s">
        <v>103</v>
      </c>
      <c r="T127" s="73"/>
      <c r="U127" s="423" t="s">
        <v>400</v>
      </c>
      <c r="V127" s="392"/>
      <c r="W127" s="392"/>
      <c r="X127" s="228" t="s">
        <v>157</v>
      </c>
      <c r="Y127" s="229" t="s">
        <v>123</v>
      </c>
      <c r="Z127" s="229" t="s">
        <v>122</v>
      </c>
      <c r="AA127" s="236" t="s">
        <v>120</v>
      </c>
      <c r="AB127" s="228" t="s">
        <v>120</v>
      </c>
      <c r="AC127" s="229" t="s">
        <v>120</v>
      </c>
      <c r="AD127" s="229" t="s">
        <v>120</v>
      </c>
      <c r="AE127" s="230" t="s">
        <v>120</v>
      </c>
      <c r="AF127" s="45" t="s">
        <v>120</v>
      </c>
      <c r="AG127" s="42" t="s">
        <v>120</v>
      </c>
      <c r="AH127" s="42" t="s">
        <v>120</v>
      </c>
      <c r="AI127" s="44" t="s">
        <v>120</v>
      </c>
      <c r="AJ127" s="45" t="s">
        <v>120</v>
      </c>
      <c r="AK127" s="42" t="s">
        <v>120</v>
      </c>
      <c r="AL127" s="42" t="s">
        <v>120</v>
      </c>
      <c r="AM127" s="43" t="s">
        <v>120</v>
      </c>
      <c r="AN127" s="141"/>
      <c r="AO127" s="102"/>
      <c r="AP127" s="102"/>
      <c r="AQ127" s="159"/>
      <c r="AR127" s="141"/>
      <c r="AS127" s="102"/>
      <c r="AT127" s="102"/>
      <c r="AU127" s="133"/>
      <c r="AV127" s="141"/>
      <c r="AW127" s="102"/>
      <c r="AX127" s="102"/>
      <c r="AY127" s="133"/>
      <c r="AZ127" s="129"/>
      <c r="BA127" s="102"/>
      <c r="BB127" s="102"/>
      <c r="BC127" s="133"/>
      <c r="BD127" s="392"/>
      <c r="BE127" s="392"/>
      <c r="BF127" s="392"/>
      <c r="BG127" s="392"/>
      <c r="BH127" s="392"/>
      <c r="BI127" s="392"/>
      <c r="BJ127" s="392"/>
      <c r="BK127" s="392"/>
      <c r="BL127" s="392"/>
      <c r="BM127" s="392"/>
      <c r="BN127" s="392"/>
      <c r="BO127" s="392"/>
      <c r="BP127" s="392"/>
    </row>
    <row r="128" spans="1:68" s="302" customFormat="1" ht="44.25" customHeight="1">
      <c r="A128" s="39" t="s">
        <v>159</v>
      </c>
      <c r="B128" s="39">
        <v>9</v>
      </c>
      <c r="C128" s="1033"/>
      <c r="D128" s="181"/>
      <c r="E128" s="174" t="s">
        <v>164</v>
      </c>
      <c r="F128" s="46" t="s">
        <v>122</v>
      </c>
      <c r="G128" s="26">
        <f t="shared" si="3"/>
        <v>36</v>
      </c>
      <c r="H128" s="23" t="s">
        <v>684</v>
      </c>
      <c r="I128" s="42" t="s">
        <v>120</v>
      </c>
      <c r="J128" s="42" t="s">
        <v>120</v>
      </c>
      <c r="K128" s="42" t="s">
        <v>120</v>
      </c>
      <c r="L128" s="660"/>
      <c r="M128" s="381"/>
      <c r="N128" s="40" t="s">
        <v>163</v>
      </c>
      <c r="O128" s="42" t="s">
        <v>163</v>
      </c>
      <c r="P128" s="42" t="s">
        <v>120</v>
      </c>
      <c r="Q128" s="42" t="s">
        <v>120</v>
      </c>
      <c r="R128" s="44" t="s">
        <v>163</v>
      </c>
      <c r="S128" s="65" t="s">
        <v>324</v>
      </c>
      <c r="T128" s="73"/>
      <c r="U128" s="438" t="s">
        <v>312</v>
      </c>
      <c r="V128" s="48"/>
      <c r="W128" s="48"/>
      <c r="X128" s="228" t="s">
        <v>122</v>
      </c>
      <c r="Y128" s="229" t="s">
        <v>122</v>
      </c>
      <c r="Z128" s="229" t="s">
        <v>120</v>
      </c>
      <c r="AA128" s="236" t="s">
        <v>120</v>
      </c>
      <c r="AB128" s="228" t="s">
        <v>120</v>
      </c>
      <c r="AC128" s="229" t="s">
        <v>120</v>
      </c>
      <c r="AD128" s="229" t="s">
        <v>120</v>
      </c>
      <c r="AE128" s="230" t="s">
        <v>120</v>
      </c>
      <c r="AF128" s="45" t="s">
        <v>120</v>
      </c>
      <c r="AG128" s="42" t="s">
        <v>120</v>
      </c>
      <c r="AH128" s="42" t="s">
        <v>120</v>
      </c>
      <c r="AI128" s="44" t="s">
        <v>120</v>
      </c>
      <c r="AJ128" s="45" t="s">
        <v>120</v>
      </c>
      <c r="AK128" s="42" t="s">
        <v>120</v>
      </c>
      <c r="AL128" s="42" t="s">
        <v>120</v>
      </c>
      <c r="AM128" s="43" t="s">
        <v>120</v>
      </c>
      <c r="AN128" s="141"/>
      <c r="AO128" s="102"/>
      <c r="AP128" s="102"/>
      <c r="AQ128" s="159"/>
      <c r="AR128" s="141"/>
      <c r="AS128" s="102"/>
      <c r="AT128" s="102"/>
      <c r="AU128" s="133"/>
      <c r="AV128" s="141"/>
      <c r="AW128" s="102"/>
      <c r="AX128" s="102"/>
      <c r="AY128" s="133"/>
      <c r="AZ128" s="129"/>
      <c r="BA128" s="102"/>
      <c r="BB128" s="102"/>
      <c r="BC128" s="133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</row>
    <row r="129" spans="1:70" s="302" customFormat="1" ht="44.25" customHeight="1">
      <c r="A129" s="39" t="s">
        <v>159</v>
      </c>
      <c r="B129" s="39">
        <v>9</v>
      </c>
      <c r="C129" s="1033"/>
      <c r="D129" s="181"/>
      <c r="E129" s="174" t="s">
        <v>212</v>
      </c>
      <c r="F129" s="46" t="s">
        <v>123</v>
      </c>
      <c r="G129" s="26">
        <f t="shared" si="3"/>
        <v>72</v>
      </c>
      <c r="H129" s="23" t="s">
        <v>685</v>
      </c>
      <c r="I129" s="42" t="s">
        <v>120</v>
      </c>
      <c r="J129" s="42" t="s">
        <v>122</v>
      </c>
      <c r="K129" s="428" t="s">
        <v>680</v>
      </c>
      <c r="L129" s="656"/>
      <c r="M129" s="381"/>
      <c r="N129" s="40" t="s">
        <v>162</v>
      </c>
      <c r="O129" s="42" t="s">
        <v>163</v>
      </c>
      <c r="P129" s="42" t="s">
        <v>163</v>
      </c>
      <c r="Q129" s="42" t="s">
        <v>120</v>
      </c>
      <c r="R129" s="44" t="s">
        <v>162</v>
      </c>
      <c r="S129" s="111" t="s">
        <v>559</v>
      </c>
      <c r="T129" s="73"/>
      <c r="U129" s="438" t="s">
        <v>407</v>
      </c>
      <c r="V129" s="17"/>
      <c r="W129" s="17"/>
      <c r="X129" s="228" t="s">
        <v>123</v>
      </c>
      <c r="Y129" s="229" t="s">
        <v>122</v>
      </c>
      <c r="Z129" s="229" t="s">
        <v>122</v>
      </c>
      <c r="AA129" s="236" t="s">
        <v>120</v>
      </c>
      <c r="AB129" s="228" t="s">
        <v>120</v>
      </c>
      <c r="AC129" s="229" t="s">
        <v>120</v>
      </c>
      <c r="AD129" s="229" t="s">
        <v>120</v>
      </c>
      <c r="AE129" s="230" t="s">
        <v>120</v>
      </c>
      <c r="AF129" s="45" t="s">
        <v>120</v>
      </c>
      <c r="AG129" s="42" t="s">
        <v>120</v>
      </c>
      <c r="AH129" s="42" t="s">
        <v>120</v>
      </c>
      <c r="AI129" s="44" t="s">
        <v>120</v>
      </c>
      <c r="AJ129" s="45" t="s">
        <v>120</v>
      </c>
      <c r="AK129" s="42" t="s">
        <v>120</v>
      </c>
      <c r="AL129" s="42" t="s">
        <v>120</v>
      </c>
      <c r="AM129" s="43" t="s">
        <v>120</v>
      </c>
      <c r="AN129" s="141"/>
      <c r="AO129" s="102"/>
      <c r="AP129" s="102"/>
      <c r="AQ129" s="159"/>
      <c r="AR129" s="141"/>
      <c r="AS129" s="102"/>
      <c r="AT129" s="102"/>
      <c r="AU129" s="133"/>
      <c r="AV129" s="141"/>
      <c r="AW129" s="102"/>
      <c r="AX129" s="102"/>
      <c r="AY129" s="133"/>
      <c r="AZ129" s="129"/>
      <c r="BA129" s="102"/>
      <c r="BB129" s="102"/>
      <c r="BC129" s="133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01"/>
      <c r="BR129" s="101"/>
    </row>
    <row r="130" spans="1:70" s="302" customFormat="1" ht="44.25" customHeight="1">
      <c r="A130" s="39" t="s">
        <v>159</v>
      </c>
      <c r="B130" s="39">
        <v>9</v>
      </c>
      <c r="C130" s="1033"/>
      <c r="D130" s="181"/>
      <c r="E130" s="174" t="s">
        <v>196</v>
      </c>
      <c r="F130" s="46" t="s">
        <v>123</v>
      </c>
      <c r="G130" s="26">
        <f t="shared" si="3"/>
        <v>72</v>
      </c>
      <c r="H130" s="23" t="s">
        <v>685</v>
      </c>
      <c r="I130" s="42" t="s">
        <v>120</v>
      </c>
      <c r="J130" s="42" t="s">
        <v>122</v>
      </c>
      <c r="K130" s="42" t="s">
        <v>120</v>
      </c>
      <c r="L130" s="660"/>
      <c r="M130" s="381"/>
      <c r="N130" s="40" t="s">
        <v>162</v>
      </c>
      <c r="O130" s="42" t="s">
        <v>163</v>
      </c>
      <c r="P130" s="42" t="s">
        <v>120</v>
      </c>
      <c r="Q130" s="42" t="s">
        <v>163</v>
      </c>
      <c r="R130" s="44" t="s">
        <v>162</v>
      </c>
      <c r="S130" s="111" t="s">
        <v>559</v>
      </c>
      <c r="T130" s="73"/>
      <c r="U130" s="438" t="s">
        <v>414</v>
      </c>
      <c r="V130" s="17"/>
      <c r="W130" s="17"/>
      <c r="X130" s="228" t="s">
        <v>123</v>
      </c>
      <c r="Y130" s="229" t="s">
        <v>122</v>
      </c>
      <c r="Z130" s="229" t="s">
        <v>120</v>
      </c>
      <c r="AA130" s="236" t="s">
        <v>122</v>
      </c>
      <c r="AB130" s="228" t="s">
        <v>120</v>
      </c>
      <c r="AC130" s="229" t="s">
        <v>120</v>
      </c>
      <c r="AD130" s="229" t="s">
        <v>120</v>
      </c>
      <c r="AE130" s="230" t="s">
        <v>120</v>
      </c>
      <c r="AF130" s="45" t="s">
        <v>120</v>
      </c>
      <c r="AG130" s="42" t="s">
        <v>120</v>
      </c>
      <c r="AH130" s="42" t="s">
        <v>120</v>
      </c>
      <c r="AI130" s="44" t="s">
        <v>120</v>
      </c>
      <c r="AJ130" s="45" t="s">
        <v>120</v>
      </c>
      <c r="AK130" s="42" t="s">
        <v>120</v>
      </c>
      <c r="AL130" s="42" t="s">
        <v>120</v>
      </c>
      <c r="AM130" s="43" t="s">
        <v>120</v>
      </c>
      <c r="AN130" s="141"/>
      <c r="AO130" s="102"/>
      <c r="AP130" s="102"/>
      <c r="AQ130" s="159"/>
      <c r="AR130" s="141"/>
      <c r="AS130" s="102"/>
      <c r="AT130" s="102"/>
      <c r="AU130" s="133"/>
      <c r="AV130" s="141"/>
      <c r="AW130" s="102"/>
      <c r="AX130" s="102"/>
      <c r="AY130" s="133"/>
      <c r="AZ130" s="129"/>
      <c r="BA130" s="102"/>
      <c r="BB130" s="102"/>
      <c r="BC130" s="133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01"/>
      <c r="BR130" s="101"/>
    </row>
    <row r="131" spans="1:70" s="302" customFormat="1" ht="44.25" customHeight="1">
      <c r="A131" s="39" t="s">
        <v>159</v>
      </c>
      <c r="B131" s="39">
        <v>9</v>
      </c>
      <c r="C131" s="1033"/>
      <c r="D131" s="181"/>
      <c r="E131" s="174" t="s">
        <v>207</v>
      </c>
      <c r="F131" s="46" t="s">
        <v>123</v>
      </c>
      <c r="G131" s="26">
        <f t="shared" si="3"/>
        <v>72</v>
      </c>
      <c r="H131" s="23" t="s">
        <v>685</v>
      </c>
      <c r="I131" s="42" t="s">
        <v>120</v>
      </c>
      <c r="J131" s="42" t="s">
        <v>122</v>
      </c>
      <c r="K131" s="42" t="s">
        <v>120</v>
      </c>
      <c r="L131" s="660"/>
      <c r="M131" s="381"/>
      <c r="N131" s="40" t="s">
        <v>208</v>
      </c>
      <c r="O131" s="42" t="s">
        <v>163</v>
      </c>
      <c r="P131" s="42" t="s">
        <v>183</v>
      </c>
      <c r="Q131" s="42" t="s">
        <v>120</v>
      </c>
      <c r="R131" s="44" t="s">
        <v>209</v>
      </c>
      <c r="S131" s="111" t="s">
        <v>559</v>
      </c>
      <c r="T131" s="73"/>
      <c r="U131" s="438" t="s">
        <v>639</v>
      </c>
      <c r="V131" s="392"/>
      <c r="W131" s="392"/>
      <c r="X131" s="228" t="s">
        <v>91</v>
      </c>
      <c r="Y131" s="229" t="s">
        <v>122</v>
      </c>
      <c r="Z131" s="229" t="s">
        <v>92</v>
      </c>
      <c r="AA131" s="236" t="s">
        <v>120</v>
      </c>
      <c r="AB131" s="228" t="s">
        <v>120</v>
      </c>
      <c r="AC131" s="229" t="s">
        <v>120</v>
      </c>
      <c r="AD131" s="229" t="s">
        <v>120</v>
      </c>
      <c r="AE131" s="230" t="s">
        <v>120</v>
      </c>
      <c r="AF131" s="45" t="s">
        <v>120</v>
      </c>
      <c r="AG131" s="42" t="s">
        <v>120</v>
      </c>
      <c r="AH131" s="42" t="s">
        <v>120</v>
      </c>
      <c r="AI131" s="44" t="s">
        <v>120</v>
      </c>
      <c r="AJ131" s="45" t="s">
        <v>120</v>
      </c>
      <c r="AK131" s="42" t="s">
        <v>120</v>
      </c>
      <c r="AL131" s="42" t="s">
        <v>120</v>
      </c>
      <c r="AM131" s="43" t="s">
        <v>120</v>
      </c>
      <c r="AN131" s="141"/>
      <c r="AO131" s="102"/>
      <c r="AP131" s="102"/>
      <c r="AQ131" s="159"/>
      <c r="AR131" s="141"/>
      <c r="AS131" s="102"/>
      <c r="AT131" s="102"/>
      <c r="AU131" s="133"/>
      <c r="AV131" s="141"/>
      <c r="AW131" s="102"/>
      <c r="AX131" s="102"/>
      <c r="AY131" s="133"/>
      <c r="AZ131" s="129"/>
      <c r="BA131" s="102"/>
      <c r="BB131" s="102"/>
      <c r="BC131" s="133"/>
      <c r="BD131" s="392"/>
      <c r="BE131" s="392"/>
      <c r="BF131" s="392"/>
      <c r="BG131" s="392"/>
      <c r="BH131" s="392"/>
      <c r="BI131" s="392"/>
      <c r="BJ131" s="392"/>
      <c r="BK131" s="392"/>
      <c r="BL131" s="392"/>
      <c r="BM131" s="392"/>
      <c r="BN131" s="392"/>
      <c r="BO131" s="392"/>
      <c r="BP131" s="392"/>
      <c r="BQ131" s="101"/>
      <c r="BR131" s="101"/>
    </row>
    <row r="132" spans="1:70" s="302" customFormat="1" ht="44.25" customHeight="1">
      <c r="A132" s="39" t="s">
        <v>159</v>
      </c>
      <c r="B132" s="39">
        <v>9</v>
      </c>
      <c r="C132" s="1033"/>
      <c r="D132" s="181"/>
      <c r="E132" s="174" t="s">
        <v>682</v>
      </c>
      <c r="F132" s="46" t="s">
        <v>692</v>
      </c>
      <c r="G132" s="26">
        <f t="shared" si="3"/>
        <v>198</v>
      </c>
      <c r="H132" s="23" t="s">
        <v>685</v>
      </c>
      <c r="I132" s="28" t="s">
        <v>676</v>
      </c>
      <c r="J132" s="42" t="s">
        <v>122</v>
      </c>
      <c r="K132" s="42" t="s">
        <v>120</v>
      </c>
      <c r="L132" s="660"/>
      <c r="M132" s="381"/>
      <c r="N132" s="40" t="s">
        <v>173</v>
      </c>
      <c r="O132" s="42" t="s">
        <v>220</v>
      </c>
      <c r="P132" s="42" t="s">
        <v>120</v>
      </c>
      <c r="Q132" s="42" t="s">
        <v>215</v>
      </c>
      <c r="R132" s="44" t="s">
        <v>177</v>
      </c>
      <c r="S132" s="111" t="s">
        <v>559</v>
      </c>
      <c r="T132" s="73"/>
      <c r="U132" s="462" t="s">
        <v>359</v>
      </c>
      <c r="V132" s="392"/>
      <c r="W132" s="392"/>
      <c r="X132" s="228" t="s">
        <v>157</v>
      </c>
      <c r="Y132" s="229" t="s">
        <v>61</v>
      </c>
      <c r="Z132" s="229" t="s">
        <v>120</v>
      </c>
      <c r="AA132" s="236" t="s">
        <v>83</v>
      </c>
      <c r="AB132" s="228" t="s">
        <v>120</v>
      </c>
      <c r="AC132" s="229" t="s">
        <v>120</v>
      </c>
      <c r="AD132" s="229" t="s">
        <v>120</v>
      </c>
      <c r="AE132" s="230" t="s">
        <v>120</v>
      </c>
      <c r="AF132" s="45" t="s">
        <v>120</v>
      </c>
      <c r="AG132" s="42" t="s">
        <v>120</v>
      </c>
      <c r="AH132" s="42" t="s">
        <v>120</v>
      </c>
      <c r="AI132" s="44" t="s">
        <v>120</v>
      </c>
      <c r="AJ132" s="45" t="s">
        <v>120</v>
      </c>
      <c r="AK132" s="42" t="s">
        <v>120</v>
      </c>
      <c r="AL132" s="42" t="s">
        <v>120</v>
      </c>
      <c r="AM132" s="43" t="s">
        <v>120</v>
      </c>
      <c r="AN132" s="141"/>
      <c r="AO132" s="102"/>
      <c r="AP132" s="102"/>
      <c r="AQ132" s="159"/>
      <c r="AR132" s="141"/>
      <c r="AS132" s="102"/>
      <c r="AT132" s="102"/>
      <c r="AU132" s="133"/>
      <c r="AV132" s="141"/>
      <c r="AW132" s="102"/>
      <c r="AX132" s="102"/>
      <c r="AY132" s="133"/>
      <c r="AZ132" s="129"/>
      <c r="BA132" s="102"/>
      <c r="BB132" s="102"/>
      <c r="BC132" s="133"/>
      <c r="BD132" s="392"/>
      <c r="BE132" s="392"/>
      <c r="BF132" s="392"/>
      <c r="BG132" s="392"/>
      <c r="BH132" s="392"/>
      <c r="BI132" s="392"/>
      <c r="BJ132" s="392"/>
      <c r="BK132" s="392"/>
      <c r="BL132" s="392"/>
      <c r="BM132" s="392"/>
      <c r="BN132" s="392"/>
      <c r="BO132" s="392"/>
      <c r="BP132" s="392"/>
      <c r="BQ132" s="101"/>
      <c r="BR132" s="101"/>
    </row>
    <row r="133" spans="1:68" s="302" customFormat="1" ht="44.25" customHeight="1">
      <c r="A133" s="39" t="s">
        <v>159</v>
      </c>
      <c r="B133" s="39">
        <v>9</v>
      </c>
      <c r="C133" s="1033"/>
      <c r="D133" s="181"/>
      <c r="E133" s="174" t="s">
        <v>191</v>
      </c>
      <c r="F133" s="46" t="s">
        <v>122</v>
      </c>
      <c r="G133" s="26">
        <f t="shared" si="3"/>
        <v>36</v>
      </c>
      <c r="H133" s="23" t="s">
        <v>685</v>
      </c>
      <c r="I133" s="42" t="s">
        <v>120</v>
      </c>
      <c r="J133" s="42" t="s">
        <v>122</v>
      </c>
      <c r="K133" s="42" t="s">
        <v>120</v>
      </c>
      <c r="L133" s="660"/>
      <c r="M133" s="381"/>
      <c r="N133" s="40" t="s">
        <v>163</v>
      </c>
      <c r="O133" s="42" t="s">
        <v>166</v>
      </c>
      <c r="P133" s="42" t="s">
        <v>155</v>
      </c>
      <c r="Q133" s="42" t="s">
        <v>120</v>
      </c>
      <c r="R133" s="44" t="s">
        <v>163</v>
      </c>
      <c r="S133" s="111" t="s">
        <v>192</v>
      </c>
      <c r="T133" s="73"/>
      <c r="U133" s="462" t="s">
        <v>369</v>
      </c>
      <c r="V133" s="48"/>
      <c r="W133" s="48"/>
      <c r="X133" s="228" t="s">
        <v>122</v>
      </c>
      <c r="Y133" s="229" t="s">
        <v>64</v>
      </c>
      <c r="Z133" s="229" t="s">
        <v>99</v>
      </c>
      <c r="AA133" s="236" t="s">
        <v>120</v>
      </c>
      <c r="AB133" s="228" t="s">
        <v>120</v>
      </c>
      <c r="AC133" s="229" t="s">
        <v>120</v>
      </c>
      <c r="AD133" s="229" t="s">
        <v>120</v>
      </c>
      <c r="AE133" s="230" t="s">
        <v>120</v>
      </c>
      <c r="AF133" s="45" t="s">
        <v>120</v>
      </c>
      <c r="AG133" s="42" t="s">
        <v>120</v>
      </c>
      <c r="AH133" s="42" t="s">
        <v>120</v>
      </c>
      <c r="AI133" s="44" t="s">
        <v>120</v>
      </c>
      <c r="AJ133" s="45" t="s">
        <v>120</v>
      </c>
      <c r="AK133" s="42" t="s">
        <v>120</v>
      </c>
      <c r="AL133" s="42" t="s">
        <v>120</v>
      </c>
      <c r="AM133" s="43" t="s">
        <v>120</v>
      </c>
      <c r="AN133" s="141"/>
      <c r="AO133" s="102"/>
      <c r="AP133" s="102"/>
      <c r="AQ133" s="159"/>
      <c r="AR133" s="141"/>
      <c r="AS133" s="102"/>
      <c r="AT133" s="102"/>
      <c r="AU133" s="133"/>
      <c r="AV133" s="141"/>
      <c r="AW133" s="102"/>
      <c r="AX133" s="102"/>
      <c r="AY133" s="133"/>
      <c r="AZ133" s="129"/>
      <c r="BA133" s="102"/>
      <c r="BB133" s="102"/>
      <c r="BC133" s="133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</row>
    <row r="134" spans="1:70" s="344" customFormat="1" ht="44.25" customHeight="1" thickBot="1">
      <c r="A134" s="512" t="s">
        <v>159</v>
      </c>
      <c r="B134" s="512">
        <v>9</v>
      </c>
      <c r="C134" s="1034"/>
      <c r="D134" s="809"/>
      <c r="E134" s="810" t="s">
        <v>189</v>
      </c>
      <c r="F134" s="811" t="s">
        <v>690</v>
      </c>
      <c r="G134" s="482">
        <f t="shared" si="3"/>
        <v>54</v>
      </c>
      <c r="H134" s="812" t="s">
        <v>336</v>
      </c>
      <c r="I134" s="813" t="s">
        <v>120</v>
      </c>
      <c r="J134" s="813" t="s">
        <v>120</v>
      </c>
      <c r="K134" s="498" t="s">
        <v>680</v>
      </c>
      <c r="L134" s="658"/>
      <c r="M134" s="381"/>
      <c r="N134" s="40" t="s">
        <v>174</v>
      </c>
      <c r="O134" s="42" t="s">
        <v>120</v>
      </c>
      <c r="P134" s="42" t="s">
        <v>174</v>
      </c>
      <c r="Q134" s="42" t="s">
        <v>120</v>
      </c>
      <c r="R134" s="44" t="s">
        <v>162</v>
      </c>
      <c r="S134" s="281" t="s">
        <v>422</v>
      </c>
      <c r="T134" s="73"/>
      <c r="U134" s="438" t="s">
        <v>339</v>
      </c>
      <c r="V134" s="17"/>
      <c r="W134" s="17"/>
      <c r="X134" s="228" t="s">
        <v>123</v>
      </c>
      <c r="Y134" s="229" t="s">
        <v>120</v>
      </c>
      <c r="Z134" s="229" t="s">
        <v>123</v>
      </c>
      <c r="AA134" s="236" t="s">
        <v>120</v>
      </c>
      <c r="AB134" s="228" t="s">
        <v>123</v>
      </c>
      <c r="AC134" s="229" t="s">
        <v>120</v>
      </c>
      <c r="AD134" s="229" t="s">
        <v>123</v>
      </c>
      <c r="AE134" s="230" t="s">
        <v>120</v>
      </c>
      <c r="AF134" s="45" t="s">
        <v>120</v>
      </c>
      <c r="AG134" s="42" t="s">
        <v>120</v>
      </c>
      <c r="AH134" s="42" t="s">
        <v>120</v>
      </c>
      <c r="AI134" s="44" t="s">
        <v>120</v>
      </c>
      <c r="AJ134" s="45" t="s">
        <v>120</v>
      </c>
      <c r="AK134" s="42" t="s">
        <v>120</v>
      </c>
      <c r="AL134" s="42" t="s">
        <v>120</v>
      </c>
      <c r="AM134" s="43" t="s">
        <v>120</v>
      </c>
      <c r="AN134" s="141"/>
      <c r="AO134" s="102"/>
      <c r="AP134" s="102"/>
      <c r="AQ134" s="159"/>
      <c r="AR134" s="141"/>
      <c r="AS134" s="102"/>
      <c r="AT134" s="102"/>
      <c r="AU134" s="133"/>
      <c r="AV134" s="141"/>
      <c r="AW134" s="102"/>
      <c r="AX134" s="102"/>
      <c r="AY134" s="133"/>
      <c r="AZ134" s="129"/>
      <c r="BA134" s="102"/>
      <c r="BB134" s="102"/>
      <c r="BC134" s="133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302"/>
      <c r="BR134" s="302"/>
    </row>
    <row r="135" spans="1:70" s="344" customFormat="1" ht="44.25" customHeight="1" thickTop="1">
      <c r="A135" s="503" t="s">
        <v>159</v>
      </c>
      <c r="B135" s="503">
        <v>10</v>
      </c>
      <c r="C135" s="1033" t="s">
        <v>601</v>
      </c>
      <c r="D135" s="797"/>
      <c r="E135" s="662" t="s">
        <v>210</v>
      </c>
      <c r="F135" s="798" t="s">
        <v>693</v>
      </c>
      <c r="G135" s="477">
        <f t="shared" si="3"/>
        <v>90</v>
      </c>
      <c r="H135" s="542" t="s">
        <v>686</v>
      </c>
      <c r="I135" s="447" t="s">
        <v>120</v>
      </c>
      <c r="J135" s="447" t="s">
        <v>122</v>
      </c>
      <c r="K135" s="447" t="s">
        <v>120</v>
      </c>
      <c r="L135" s="660"/>
      <c r="M135" s="381"/>
      <c r="N135" s="40" t="s">
        <v>162</v>
      </c>
      <c r="O135" s="42" t="s">
        <v>163</v>
      </c>
      <c r="P135" s="42" t="s">
        <v>120</v>
      </c>
      <c r="Q135" s="42" t="s">
        <v>163</v>
      </c>
      <c r="R135" s="44" t="s">
        <v>173</v>
      </c>
      <c r="S135" s="111" t="s">
        <v>559</v>
      </c>
      <c r="T135" s="73"/>
      <c r="U135" s="438" t="s">
        <v>645</v>
      </c>
      <c r="V135" s="392"/>
      <c r="W135" s="392"/>
      <c r="X135" s="228" t="s">
        <v>120</v>
      </c>
      <c r="Y135" s="229" t="s">
        <v>120</v>
      </c>
      <c r="Z135" s="229" t="s">
        <v>120</v>
      </c>
      <c r="AA135" s="236" t="s">
        <v>120</v>
      </c>
      <c r="AB135" s="228" t="s">
        <v>123</v>
      </c>
      <c r="AC135" s="229" t="s">
        <v>122</v>
      </c>
      <c r="AD135" s="229" t="s">
        <v>120</v>
      </c>
      <c r="AE135" s="230" t="s">
        <v>122</v>
      </c>
      <c r="AF135" s="45" t="s">
        <v>120</v>
      </c>
      <c r="AG135" s="42" t="s">
        <v>120</v>
      </c>
      <c r="AH135" s="42" t="s">
        <v>120</v>
      </c>
      <c r="AI135" s="44" t="s">
        <v>120</v>
      </c>
      <c r="AJ135" s="45" t="s">
        <v>120</v>
      </c>
      <c r="AK135" s="42" t="s">
        <v>120</v>
      </c>
      <c r="AL135" s="42" t="s">
        <v>120</v>
      </c>
      <c r="AM135" s="43" t="s">
        <v>120</v>
      </c>
      <c r="AN135" s="141"/>
      <c r="AO135" s="102"/>
      <c r="AP135" s="102"/>
      <c r="AQ135" s="159"/>
      <c r="AR135" s="141"/>
      <c r="AS135" s="102"/>
      <c r="AT135" s="102"/>
      <c r="AU135" s="133"/>
      <c r="AV135" s="141"/>
      <c r="AW135" s="102"/>
      <c r="AX135" s="102"/>
      <c r="AY135" s="133"/>
      <c r="AZ135" s="129"/>
      <c r="BA135" s="102"/>
      <c r="BB135" s="102"/>
      <c r="BC135" s="133"/>
      <c r="BD135" s="392"/>
      <c r="BE135" s="392"/>
      <c r="BF135" s="392"/>
      <c r="BG135" s="392"/>
      <c r="BH135" s="392"/>
      <c r="BI135" s="392"/>
      <c r="BJ135" s="392"/>
      <c r="BK135" s="392"/>
      <c r="BL135" s="392"/>
      <c r="BM135" s="392"/>
      <c r="BN135" s="392"/>
      <c r="BO135" s="392"/>
      <c r="BP135" s="392"/>
      <c r="BQ135" s="101"/>
      <c r="BR135" s="101"/>
    </row>
    <row r="136" spans="1:70" s="302" customFormat="1" ht="44.25" customHeight="1">
      <c r="A136" s="39" t="s">
        <v>159</v>
      </c>
      <c r="B136" s="39">
        <v>10</v>
      </c>
      <c r="C136" s="1033"/>
      <c r="D136" s="181"/>
      <c r="E136" s="174" t="s">
        <v>213</v>
      </c>
      <c r="F136" s="46" t="s">
        <v>693</v>
      </c>
      <c r="G136" s="26">
        <f t="shared" si="3"/>
        <v>90</v>
      </c>
      <c r="H136" s="23" t="s">
        <v>686</v>
      </c>
      <c r="I136" s="42" t="s">
        <v>120</v>
      </c>
      <c r="J136" s="42" t="s">
        <v>122</v>
      </c>
      <c r="K136" s="20" t="s">
        <v>21</v>
      </c>
      <c r="L136" s="658"/>
      <c r="M136" s="381"/>
      <c r="N136" s="40" t="s">
        <v>214</v>
      </c>
      <c r="O136" s="42" t="s">
        <v>215</v>
      </c>
      <c r="P136" s="42" t="s">
        <v>216</v>
      </c>
      <c r="Q136" s="42" t="s">
        <v>120</v>
      </c>
      <c r="R136" s="44" t="s">
        <v>154</v>
      </c>
      <c r="S136" s="111" t="s">
        <v>559</v>
      </c>
      <c r="T136" s="73"/>
      <c r="U136" s="462" t="s">
        <v>408</v>
      </c>
      <c r="V136" s="392"/>
      <c r="W136" s="392"/>
      <c r="X136" s="228" t="s">
        <v>120</v>
      </c>
      <c r="Y136" s="229" t="s">
        <v>120</v>
      </c>
      <c r="Z136" s="229" t="s">
        <v>120</v>
      </c>
      <c r="AA136" s="236" t="s">
        <v>120</v>
      </c>
      <c r="AB136" s="228" t="s">
        <v>74</v>
      </c>
      <c r="AC136" s="229" t="s">
        <v>83</v>
      </c>
      <c r="AD136" s="229" t="s">
        <v>217</v>
      </c>
      <c r="AE136" s="230" t="s">
        <v>120</v>
      </c>
      <c r="AF136" s="45" t="s">
        <v>120</v>
      </c>
      <c r="AG136" s="42" t="s">
        <v>120</v>
      </c>
      <c r="AH136" s="42" t="s">
        <v>120</v>
      </c>
      <c r="AI136" s="44" t="s">
        <v>120</v>
      </c>
      <c r="AJ136" s="45" t="s">
        <v>120</v>
      </c>
      <c r="AK136" s="42" t="s">
        <v>120</v>
      </c>
      <c r="AL136" s="42" t="s">
        <v>120</v>
      </c>
      <c r="AM136" s="43" t="s">
        <v>120</v>
      </c>
      <c r="AN136" s="141"/>
      <c r="AO136" s="102"/>
      <c r="AP136" s="102"/>
      <c r="AQ136" s="159"/>
      <c r="AR136" s="141"/>
      <c r="AS136" s="102"/>
      <c r="AT136" s="102"/>
      <c r="AU136" s="133"/>
      <c r="AV136" s="141"/>
      <c r="AW136" s="102"/>
      <c r="AX136" s="102"/>
      <c r="AY136" s="133"/>
      <c r="AZ136" s="129"/>
      <c r="BA136" s="102"/>
      <c r="BB136" s="102"/>
      <c r="BC136" s="133"/>
      <c r="BD136" s="392"/>
      <c r="BE136" s="392"/>
      <c r="BF136" s="392"/>
      <c r="BG136" s="392"/>
      <c r="BH136" s="392"/>
      <c r="BI136" s="392"/>
      <c r="BJ136" s="392"/>
      <c r="BK136" s="392"/>
      <c r="BL136" s="392"/>
      <c r="BM136" s="392"/>
      <c r="BN136" s="392"/>
      <c r="BO136" s="392"/>
      <c r="BP136" s="392"/>
      <c r="BQ136" s="101"/>
      <c r="BR136" s="101"/>
    </row>
    <row r="137" spans="1:68" s="302" customFormat="1" ht="44.25" customHeight="1">
      <c r="A137" s="39" t="s">
        <v>159</v>
      </c>
      <c r="B137" s="39">
        <v>10</v>
      </c>
      <c r="C137" s="1033"/>
      <c r="D137" s="181"/>
      <c r="E137" s="174" t="s">
        <v>165</v>
      </c>
      <c r="F137" s="46" t="s">
        <v>122</v>
      </c>
      <c r="G137" s="26">
        <f t="shared" si="3"/>
        <v>36</v>
      </c>
      <c r="H137" s="23" t="s">
        <v>686</v>
      </c>
      <c r="I137" s="42" t="s">
        <v>120</v>
      </c>
      <c r="J137" s="42" t="s">
        <v>120</v>
      </c>
      <c r="K137" s="42" t="s">
        <v>120</v>
      </c>
      <c r="L137" s="660"/>
      <c r="M137" s="381"/>
      <c r="N137" s="40" t="s">
        <v>163</v>
      </c>
      <c r="O137" s="42" t="s">
        <v>166</v>
      </c>
      <c r="P137" s="42" t="s">
        <v>155</v>
      </c>
      <c r="Q137" s="42" t="s">
        <v>120</v>
      </c>
      <c r="R137" s="44" t="s">
        <v>163</v>
      </c>
      <c r="S137" s="65" t="s">
        <v>324</v>
      </c>
      <c r="T137" s="73"/>
      <c r="U137" s="438" t="s">
        <v>317</v>
      </c>
      <c r="V137" s="48"/>
      <c r="W137" s="48"/>
      <c r="X137" s="228" t="s">
        <v>120</v>
      </c>
      <c r="Y137" s="229" t="s">
        <v>120</v>
      </c>
      <c r="Z137" s="229" t="s">
        <v>120</v>
      </c>
      <c r="AA137" s="236" t="s">
        <v>120</v>
      </c>
      <c r="AB137" s="228" t="s">
        <v>122</v>
      </c>
      <c r="AC137" s="229" t="s">
        <v>64</v>
      </c>
      <c r="AD137" s="229" t="s">
        <v>99</v>
      </c>
      <c r="AE137" s="230" t="s">
        <v>120</v>
      </c>
      <c r="AF137" s="45" t="s">
        <v>120</v>
      </c>
      <c r="AG137" s="42" t="s">
        <v>120</v>
      </c>
      <c r="AH137" s="42" t="s">
        <v>120</v>
      </c>
      <c r="AI137" s="44" t="s">
        <v>120</v>
      </c>
      <c r="AJ137" s="45" t="s">
        <v>120</v>
      </c>
      <c r="AK137" s="42" t="s">
        <v>120</v>
      </c>
      <c r="AL137" s="42" t="s">
        <v>120</v>
      </c>
      <c r="AM137" s="43" t="s">
        <v>120</v>
      </c>
      <c r="AN137" s="141"/>
      <c r="AO137" s="102"/>
      <c r="AP137" s="102"/>
      <c r="AQ137" s="159"/>
      <c r="AR137" s="141"/>
      <c r="AS137" s="102"/>
      <c r="AT137" s="102"/>
      <c r="AU137" s="133"/>
      <c r="AV137" s="141"/>
      <c r="AW137" s="102"/>
      <c r="AX137" s="102"/>
      <c r="AY137" s="133"/>
      <c r="AZ137" s="129"/>
      <c r="BA137" s="102"/>
      <c r="BB137" s="102"/>
      <c r="BC137" s="133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</row>
    <row r="138" spans="1:70" s="302" customFormat="1" ht="44.25" customHeight="1">
      <c r="A138" s="39" t="s">
        <v>159</v>
      </c>
      <c r="B138" s="39">
        <v>10</v>
      </c>
      <c r="C138" s="1033"/>
      <c r="D138" s="181"/>
      <c r="E138" s="174" t="s">
        <v>198</v>
      </c>
      <c r="F138" s="46" t="s">
        <v>170</v>
      </c>
      <c r="G138" s="26">
        <f t="shared" si="3"/>
        <v>180</v>
      </c>
      <c r="H138" s="23" t="s">
        <v>684</v>
      </c>
      <c r="I138" s="42" t="s">
        <v>120</v>
      </c>
      <c r="J138" s="42" t="s">
        <v>122</v>
      </c>
      <c r="K138" s="62" t="s">
        <v>678</v>
      </c>
      <c r="L138" s="657"/>
      <c r="M138" s="381"/>
      <c r="N138" s="40" t="s">
        <v>174</v>
      </c>
      <c r="O138" s="42" t="s">
        <v>162</v>
      </c>
      <c r="P138" s="42" t="s">
        <v>120</v>
      </c>
      <c r="Q138" s="42" t="s">
        <v>162</v>
      </c>
      <c r="R138" s="44" t="s">
        <v>190</v>
      </c>
      <c r="S138" s="111" t="s">
        <v>559</v>
      </c>
      <c r="T138" s="73"/>
      <c r="U138" s="462" t="s">
        <v>671</v>
      </c>
      <c r="V138" s="2"/>
      <c r="W138" s="2"/>
      <c r="X138" s="228" t="s">
        <v>120</v>
      </c>
      <c r="Y138" s="229" t="s">
        <v>120</v>
      </c>
      <c r="Z138" s="229" t="s">
        <v>120</v>
      </c>
      <c r="AA138" s="236" t="s">
        <v>120</v>
      </c>
      <c r="AB138" s="228" t="s">
        <v>158</v>
      </c>
      <c r="AC138" s="229" t="s">
        <v>123</v>
      </c>
      <c r="AD138" s="229" t="s">
        <v>120</v>
      </c>
      <c r="AE138" s="230" t="s">
        <v>123</v>
      </c>
      <c r="AF138" s="45" t="s">
        <v>120</v>
      </c>
      <c r="AG138" s="42" t="s">
        <v>120</v>
      </c>
      <c r="AH138" s="42" t="s">
        <v>120</v>
      </c>
      <c r="AI138" s="44" t="s">
        <v>120</v>
      </c>
      <c r="AJ138" s="45" t="s">
        <v>120</v>
      </c>
      <c r="AK138" s="42" t="s">
        <v>120</v>
      </c>
      <c r="AL138" s="42" t="s">
        <v>120</v>
      </c>
      <c r="AM138" s="43" t="s">
        <v>120</v>
      </c>
      <c r="AN138" s="141"/>
      <c r="AO138" s="102"/>
      <c r="AP138" s="102"/>
      <c r="AQ138" s="159"/>
      <c r="AR138" s="141"/>
      <c r="AS138" s="102"/>
      <c r="AT138" s="102"/>
      <c r="AU138" s="133"/>
      <c r="AV138" s="141"/>
      <c r="AW138" s="102"/>
      <c r="AX138" s="102"/>
      <c r="AY138" s="133"/>
      <c r="AZ138" s="129"/>
      <c r="BA138" s="102"/>
      <c r="BB138" s="102"/>
      <c r="BC138" s="133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101"/>
      <c r="BR138" s="101"/>
    </row>
    <row r="139" spans="1:70" s="302" customFormat="1" ht="44.25" customHeight="1">
      <c r="A139" s="39" t="s">
        <v>159</v>
      </c>
      <c r="B139" s="39">
        <v>10</v>
      </c>
      <c r="C139" s="1033"/>
      <c r="D139" s="181"/>
      <c r="E139" s="174" t="s">
        <v>222</v>
      </c>
      <c r="F139" s="46" t="s">
        <v>170</v>
      </c>
      <c r="G139" s="26">
        <f t="shared" si="3"/>
        <v>180</v>
      </c>
      <c r="H139" s="23" t="s">
        <v>684</v>
      </c>
      <c r="I139" s="42" t="s">
        <v>120</v>
      </c>
      <c r="J139" s="42" t="s">
        <v>122</v>
      </c>
      <c r="K139" s="62" t="s">
        <v>678</v>
      </c>
      <c r="L139" s="657"/>
      <c r="M139" s="381"/>
      <c r="N139" s="40" t="s">
        <v>173</v>
      </c>
      <c r="O139" s="42" t="s">
        <v>162</v>
      </c>
      <c r="P139" s="42" t="s">
        <v>120</v>
      </c>
      <c r="Q139" s="42" t="s">
        <v>163</v>
      </c>
      <c r="R139" s="44" t="s">
        <v>172</v>
      </c>
      <c r="S139" s="111" t="s">
        <v>559</v>
      </c>
      <c r="T139" s="73"/>
      <c r="U139" s="438" t="s">
        <v>387</v>
      </c>
      <c r="V139" s="2"/>
      <c r="W139" s="2"/>
      <c r="X139" s="228" t="s">
        <v>120</v>
      </c>
      <c r="Y139" s="229" t="s">
        <v>120</v>
      </c>
      <c r="Z139" s="229" t="s">
        <v>120</v>
      </c>
      <c r="AA139" s="236" t="s">
        <v>120</v>
      </c>
      <c r="AB139" s="228" t="s">
        <v>157</v>
      </c>
      <c r="AC139" s="229" t="s">
        <v>123</v>
      </c>
      <c r="AD139" s="229" t="s">
        <v>120</v>
      </c>
      <c r="AE139" s="230" t="s">
        <v>122</v>
      </c>
      <c r="AF139" s="45" t="s">
        <v>120</v>
      </c>
      <c r="AG139" s="42" t="s">
        <v>120</v>
      </c>
      <c r="AH139" s="42" t="s">
        <v>120</v>
      </c>
      <c r="AI139" s="44" t="s">
        <v>120</v>
      </c>
      <c r="AJ139" s="45" t="s">
        <v>120</v>
      </c>
      <c r="AK139" s="42" t="s">
        <v>120</v>
      </c>
      <c r="AL139" s="42" t="s">
        <v>120</v>
      </c>
      <c r="AM139" s="43" t="s">
        <v>120</v>
      </c>
      <c r="AN139" s="141"/>
      <c r="AO139" s="102"/>
      <c r="AP139" s="102"/>
      <c r="AQ139" s="159"/>
      <c r="AR139" s="141"/>
      <c r="AS139" s="102"/>
      <c r="AT139" s="102"/>
      <c r="AU139" s="133"/>
      <c r="AV139" s="141"/>
      <c r="AW139" s="102"/>
      <c r="AX139" s="102"/>
      <c r="AY139" s="133"/>
      <c r="AZ139" s="129"/>
      <c r="BA139" s="102"/>
      <c r="BB139" s="102"/>
      <c r="BC139" s="133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321"/>
      <c r="BR139" s="321"/>
    </row>
    <row r="140" spans="1:70" s="302" customFormat="1" ht="44.25" customHeight="1">
      <c r="A140" s="39" t="s">
        <v>159</v>
      </c>
      <c r="B140" s="39">
        <v>10</v>
      </c>
      <c r="C140" s="1033"/>
      <c r="D140" s="181"/>
      <c r="E140" s="174" t="s">
        <v>218</v>
      </c>
      <c r="F140" s="46" t="s">
        <v>175</v>
      </c>
      <c r="G140" s="26">
        <f t="shared" si="3"/>
        <v>216</v>
      </c>
      <c r="H140" s="23" t="s">
        <v>684</v>
      </c>
      <c r="I140" s="42" t="s">
        <v>120</v>
      </c>
      <c r="J140" s="42" t="s">
        <v>122</v>
      </c>
      <c r="K140" s="20" t="s">
        <v>680</v>
      </c>
      <c r="L140" s="658"/>
      <c r="M140" s="381"/>
      <c r="N140" s="40" t="s">
        <v>174</v>
      </c>
      <c r="O140" s="42" t="s">
        <v>162</v>
      </c>
      <c r="P140" s="42" t="s">
        <v>120</v>
      </c>
      <c r="Q140" s="42" t="s">
        <v>162</v>
      </c>
      <c r="R140" s="44" t="s">
        <v>177</v>
      </c>
      <c r="S140" s="111" t="s">
        <v>559</v>
      </c>
      <c r="T140" s="73"/>
      <c r="U140" s="438" t="s">
        <v>356</v>
      </c>
      <c r="V140" s="2"/>
      <c r="W140" s="2"/>
      <c r="X140" s="228" t="s">
        <v>120</v>
      </c>
      <c r="Y140" s="229" t="s">
        <v>120</v>
      </c>
      <c r="Z140" s="229" t="s">
        <v>120</v>
      </c>
      <c r="AA140" s="236" t="s">
        <v>120</v>
      </c>
      <c r="AB140" s="228" t="s">
        <v>158</v>
      </c>
      <c r="AC140" s="229" t="s">
        <v>123</v>
      </c>
      <c r="AD140" s="229" t="s">
        <v>120</v>
      </c>
      <c r="AE140" s="230" t="s">
        <v>123</v>
      </c>
      <c r="AF140" s="45" t="s">
        <v>120</v>
      </c>
      <c r="AG140" s="42" t="s">
        <v>120</v>
      </c>
      <c r="AH140" s="42" t="s">
        <v>120</v>
      </c>
      <c r="AI140" s="44" t="s">
        <v>120</v>
      </c>
      <c r="AJ140" s="45" t="s">
        <v>120</v>
      </c>
      <c r="AK140" s="42" t="s">
        <v>120</v>
      </c>
      <c r="AL140" s="42" t="s">
        <v>120</v>
      </c>
      <c r="AM140" s="43" t="s">
        <v>120</v>
      </c>
      <c r="AN140" s="141"/>
      <c r="AO140" s="102"/>
      <c r="AP140" s="102"/>
      <c r="AQ140" s="159"/>
      <c r="AR140" s="141"/>
      <c r="AS140" s="102"/>
      <c r="AT140" s="102"/>
      <c r="AU140" s="133"/>
      <c r="AV140" s="141"/>
      <c r="AW140" s="102"/>
      <c r="AX140" s="102"/>
      <c r="AY140" s="133"/>
      <c r="AZ140" s="129"/>
      <c r="BA140" s="102"/>
      <c r="BB140" s="102"/>
      <c r="BC140" s="133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101"/>
      <c r="BR140" s="101"/>
    </row>
    <row r="141" spans="1:68" s="302" customFormat="1" ht="57.75" customHeight="1">
      <c r="A141" s="39" t="s">
        <v>159</v>
      </c>
      <c r="B141" s="39">
        <v>10</v>
      </c>
      <c r="C141" s="1033"/>
      <c r="D141" s="181"/>
      <c r="E141" s="174" t="s">
        <v>179</v>
      </c>
      <c r="F141" s="46" t="s">
        <v>175</v>
      </c>
      <c r="G141" s="26">
        <f t="shared" si="3"/>
        <v>216</v>
      </c>
      <c r="H141" s="23" t="s">
        <v>684</v>
      </c>
      <c r="I141" s="25" t="s">
        <v>675</v>
      </c>
      <c r="J141" s="42" t="s">
        <v>120</v>
      </c>
      <c r="K141" s="42" t="s">
        <v>120</v>
      </c>
      <c r="L141" s="660"/>
      <c r="M141" s="381"/>
      <c r="N141" s="40" t="s">
        <v>174</v>
      </c>
      <c r="O141" s="42" t="s">
        <v>162</v>
      </c>
      <c r="P141" s="42" t="s">
        <v>163</v>
      </c>
      <c r="Q141" s="42" t="s">
        <v>163</v>
      </c>
      <c r="R141" s="44" t="s">
        <v>177</v>
      </c>
      <c r="S141" s="111" t="s">
        <v>103</v>
      </c>
      <c r="T141" s="73"/>
      <c r="U141" s="438" t="s">
        <v>673</v>
      </c>
      <c r="V141" s="392"/>
      <c r="W141" s="392"/>
      <c r="X141" s="228" t="s">
        <v>120</v>
      </c>
      <c r="Y141" s="229" t="s">
        <v>120</v>
      </c>
      <c r="Z141" s="229" t="s">
        <v>120</v>
      </c>
      <c r="AA141" s="236" t="s">
        <v>120</v>
      </c>
      <c r="AB141" s="228" t="s">
        <v>158</v>
      </c>
      <c r="AC141" s="229" t="s">
        <v>123</v>
      </c>
      <c r="AD141" s="229" t="s">
        <v>122</v>
      </c>
      <c r="AE141" s="230" t="s">
        <v>122</v>
      </c>
      <c r="AF141" s="45" t="s">
        <v>120</v>
      </c>
      <c r="AG141" s="42" t="s">
        <v>120</v>
      </c>
      <c r="AH141" s="42" t="s">
        <v>120</v>
      </c>
      <c r="AI141" s="44" t="s">
        <v>120</v>
      </c>
      <c r="AJ141" s="45" t="s">
        <v>120</v>
      </c>
      <c r="AK141" s="42" t="s">
        <v>120</v>
      </c>
      <c r="AL141" s="42" t="s">
        <v>120</v>
      </c>
      <c r="AM141" s="43" t="s">
        <v>120</v>
      </c>
      <c r="AN141" s="141"/>
      <c r="AO141" s="102"/>
      <c r="AP141" s="102"/>
      <c r="AQ141" s="159"/>
      <c r="AR141" s="141"/>
      <c r="AS141" s="102"/>
      <c r="AT141" s="102"/>
      <c r="AU141" s="133"/>
      <c r="AV141" s="141"/>
      <c r="AW141" s="102"/>
      <c r="AX141" s="102"/>
      <c r="AY141" s="133"/>
      <c r="AZ141" s="129"/>
      <c r="BA141" s="102"/>
      <c r="BB141" s="102"/>
      <c r="BC141" s="133"/>
      <c r="BD141" s="392"/>
      <c r="BE141" s="392"/>
      <c r="BF141" s="392"/>
      <c r="BG141" s="392"/>
      <c r="BH141" s="392"/>
      <c r="BI141" s="392"/>
      <c r="BJ141" s="392"/>
      <c r="BK141" s="392"/>
      <c r="BL141" s="392"/>
      <c r="BM141" s="392"/>
      <c r="BN141" s="392"/>
      <c r="BO141" s="392"/>
      <c r="BP141" s="392"/>
    </row>
    <row r="142" spans="1:70" s="302" customFormat="1" ht="44.25" customHeight="1">
      <c r="A142" s="39" t="s">
        <v>159</v>
      </c>
      <c r="B142" s="39">
        <v>10</v>
      </c>
      <c r="C142" s="1033"/>
      <c r="D142" s="181"/>
      <c r="E142" s="174" t="s">
        <v>167</v>
      </c>
      <c r="F142" s="46" t="s">
        <v>122</v>
      </c>
      <c r="G142" s="26">
        <f t="shared" si="3"/>
        <v>36</v>
      </c>
      <c r="H142" s="23" t="s">
        <v>685</v>
      </c>
      <c r="I142" s="42" t="s">
        <v>120</v>
      </c>
      <c r="J142" s="42" t="s">
        <v>120</v>
      </c>
      <c r="K142" s="42" t="s">
        <v>120</v>
      </c>
      <c r="L142" s="660"/>
      <c r="M142" s="381"/>
      <c r="N142" s="40" t="s">
        <v>156</v>
      </c>
      <c r="O142" s="42" t="s">
        <v>156</v>
      </c>
      <c r="P142" s="42" t="s">
        <v>120</v>
      </c>
      <c r="Q142" s="42" t="s">
        <v>120</v>
      </c>
      <c r="R142" s="44" t="s">
        <v>168</v>
      </c>
      <c r="S142" s="111" t="s">
        <v>559</v>
      </c>
      <c r="T142" s="73"/>
      <c r="U142" s="438" t="s">
        <v>338</v>
      </c>
      <c r="V142" s="392"/>
      <c r="W142" s="392"/>
      <c r="X142" s="228" t="s">
        <v>120</v>
      </c>
      <c r="Y142" s="229" t="s">
        <v>120</v>
      </c>
      <c r="Z142" s="229" t="s">
        <v>120</v>
      </c>
      <c r="AA142" s="236" t="s">
        <v>120</v>
      </c>
      <c r="AB142" s="228" t="s">
        <v>169</v>
      </c>
      <c r="AC142" s="229" t="s">
        <v>169</v>
      </c>
      <c r="AD142" s="229" t="s">
        <v>120</v>
      </c>
      <c r="AE142" s="230" t="s">
        <v>120</v>
      </c>
      <c r="AF142" s="45" t="s">
        <v>120</v>
      </c>
      <c r="AG142" s="42" t="s">
        <v>120</v>
      </c>
      <c r="AH142" s="42" t="s">
        <v>120</v>
      </c>
      <c r="AI142" s="44" t="s">
        <v>120</v>
      </c>
      <c r="AJ142" s="45" t="s">
        <v>120</v>
      </c>
      <c r="AK142" s="42" t="s">
        <v>120</v>
      </c>
      <c r="AL142" s="42" t="s">
        <v>120</v>
      </c>
      <c r="AM142" s="43" t="s">
        <v>120</v>
      </c>
      <c r="AN142" s="141"/>
      <c r="AO142" s="102"/>
      <c r="AP142" s="102"/>
      <c r="AQ142" s="159"/>
      <c r="AR142" s="141"/>
      <c r="AS142" s="102"/>
      <c r="AT142" s="102"/>
      <c r="AU142" s="133"/>
      <c r="AV142" s="141"/>
      <c r="AW142" s="102"/>
      <c r="AX142" s="102"/>
      <c r="AY142" s="133"/>
      <c r="AZ142" s="129"/>
      <c r="BA142" s="102"/>
      <c r="BB142" s="102"/>
      <c r="BC142" s="133"/>
      <c r="BD142" s="392"/>
      <c r="BE142" s="392"/>
      <c r="BF142" s="392"/>
      <c r="BG142" s="392"/>
      <c r="BH142" s="392"/>
      <c r="BI142" s="392"/>
      <c r="BJ142" s="392"/>
      <c r="BK142" s="392"/>
      <c r="BL142" s="392"/>
      <c r="BM142" s="392"/>
      <c r="BN142" s="392"/>
      <c r="BO142" s="392"/>
      <c r="BP142" s="392"/>
      <c r="BQ142" s="101"/>
      <c r="BR142" s="101"/>
    </row>
    <row r="143" spans="1:68" s="302" customFormat="1" ht="44.25" customHeight="1">
      <c r="A143" s="39" t="s">
        <v>159</v>
      </c>
      <c r="B143" s="39">
        <v>10</v>
      </c>
      <c r="C143" s="1033"/>
      <c r="D143" s="181"/>
      <c r="E143" s="174" t="s">
        <v>189</v>
      </c>
      <c r="F143" s="46" t="s">
        <v>690</v>
      </c>
      <c r="G143" s="26">
        <f t="shared" si="3"/>
        <v>54</v>
      </c>
      <c r="H143" s="45" t="s">
        <v>685</v>
      </c>
      <c r="I143" s="42" t="s">
        <v>120</v>
      </c>
      <c r="J143" s="42" t="s">
        <v>120</v>
      </c>
      <c r="K143" s="20"/>
      <c r="L143" s="658"/>
      <c r="M143" s="381"/>
      <c r="N143" s="40" t="s">
        <v>174</v>
      </c>
      <c r="O143" s="42" t="s">
        <v>120</v>
      </c>
      <c r="P143" s="42" t="s">
        <v>174</v>
      </c>
      <c r="Q143" s="42" t="s">
        <v>120</v>
      </c>
      <c r="R143" s="44" t="s">
        <v>162</v>
      </c>
      <c r="S143" s="281" t="s">
        <v>422</v>
      </c>
      <c r="T143" s="73"/>
      <c r="U143" s="438" t="s">
        <v>339</v>
      </c>
      <c r="V143" s="17"/>
      <c r="W143" s="17"/>
      <c r="X143" s="228" t="s">
        <v>123</v>
      </c>
      <c r="Y143" s="229" t="s">
        <v>120</v>
      </c>
      <c r="Z143" s="229" t="s">
        <v>123</v>
      </c>
      <c r="AA143" s="236" t="s">
        <v>120</v>
      </c>
      <c r="AB143" s="228" t="s">
        <v>123</v>
      </c>
      <c r="AC143" s="229" t="s">
        <v>120</v>
      </c>
      <c r="AD143" s="229" t="s">
        <v>123</v>
      </c>
      <c r="AE143" s="230" t="s">
        <v>120</v>
      </c>
      <c r="AF143" s="45" t="s">
        <v>120</v>
      </c>
      <c r="AG143" s="42" t="s">
        <v>120</v>
      </c>
      <c r="AH143" s="42" t="s">
        <v>120</v>
      </c>
      <c r="AI143" s="44" t="s">
        <v>120</v>
      </c>
      <c r="AJ143" s="45" t="s">
        <v>120</v>
      </c>
      <c r="AK143" s="42" t="s">
        <v>120</v>
      </c>
      <c r="AL143" s="42" t="s">
        <v>120</v>
      </c>
      <c r="AM143" s="43" t="s">
        <v>120</v>
      </c>
      <c r="AN143" s="141"/>
      <c r="AO143" s="102"/>
      <c r="AP143" s="102"/>
      <c r="AQ143" s="159"/>
      <c r="AR143" s="141"/>
      <c r="AS143" s="102"/>
      <c r="AT143" s="102"/>
      <c r="AU143" s="133"/>
      <c r="AV143" s="141"/>
      <c r="AW143" s="102"/>
      <c r="AX143" s="102"/>
      <c r="AY143" s="133"/>
      <c r="AZ143" s="129"/>
      <c r="BA143" s="102"/>
      <c r="BB143" s="102"/>
      <c r="BC143" s="133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</row>
    <row r="144" spans="1:70" s="302" customFormat="1" ht="44.25" customHeight="1" thickBot="1">
      <c r="A144" s="512" t="s">
        <v>159</v>
      </c>
      <c r="B144" s="512">
        <v>10</v>
      </c>
      <c r="C144" s="1034"/>
      <c r="D144" s="809"/>
      <c r="E144" s="810" t="s">
        <v>160</v>
      </c>
      <c r="F144" s="811" t="s">
        <v>122</v>
      </c>
      <c r="G144" s="482">
        <f t="shared" si="3"/>
        <v>36</v>
      </c>
      <c r="H144" s="540" t="s">
        <v>685</v>
      </c>
      <c r="I144" s="813" t="s">
        <v>120</v>
      </c>
      <c r="J144" s="813" t="s">
        <v>122</v>
      </c>
      <c r="K144" s="813" t="s">
        <v>120</v>
      </c>
      <c r="L144" s="660"/>
      <c r="M144" s="381"/>
      <c r="N144" s="40" t="s">
        <v>163</v>
      </c>
      <c r="O144" s="42" t="s">
        <v>163</v>
      </c>
      <c r="P144" s="42" t="s">
        <v>120</v>
      </c>
      <c r="Q144" s="42" t="s">
        <v>120</v>
      </c>
      <c r="R144" s="44" t="s">
        <v>163</v>
      </c>
      <c r="S144" s="111" t="s">
        <v>161</v>
      </c>
      <c r="T144" s="73"/>
      <c r="U144" s="438" t="s">
        <v>310</v>
      </c>
      <c r="V144" s="2"/>
      <c r="W144" s="2"/>
      <c r="X144" s="228" t="s">
        <v>120</v>
      </c>
      <c r="Y144" s="229" t="s">
        <v>120</v>
      </c>
      <c r="Z144" s="229" t="s">
        <v>120</v>
      </c>
      <c r="AA144" s="236" t="s">
        <v>120</v>
      </c>
      <c r="AB144" s="228" t="s">
        <v>122</v>
      </c>
      <c r="AC144" s="229" t="s">
        <v>122</v>
      </c>
      <c r="AD144" s="229" t="s">
        <v>120</v>
      </c>
      <c r="AE144" s="230" t="s">
        <v>120</v>
      </c>
      <c r="AF144" s="45" t="s">
        <v>120</v>
      </c>
      <c r="AG144" s="42" t="s">
        <v>120</v>
      </c>
      <c r="AH144" s="42" t="s">
        <v>120</v>
      </c>
      <c r="AI144" s="44" t="s">
        <v>120</v>
      </c>
      <c r="AJ144" s="45" t="s">
        <v>120</v>
      </c>
      <c r="AK144" s="42" t="s">
        <v>120</v>
      </c>
      <c r="AL144" s="42" t="s">
        <v>120</v>
      </c>
      <c r="AM144" s="43" t="s">
        <v>120</v>
      </c>
      <c r="AN144" s="141"/>
      <c r="AO144" s="102"/>
      <c r="AP144" s="102"/>
      <c r="AQ144" s="159"/>
      <c r="AR144" s="141"/>
      <c r="AS144" s="102"/>
      <c r="AT144" s="102"/>
      <c r="AU144" s="133"/>
      <c r="AV144" s="141"/>
      <c r="AW144" s="102"/>
      <c r="AX144" s="102"/>
      <c r="AY144" s="133"/>
      <c r="AZ144" s="129"/>
      <c r="BA144" s="102"/>
      <c r="BB144" s="102"/>
      <c r="BC144" s="133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344"/>
      <c r="BR144" s="344"/>
    </row>
    <row r="145" spans="1:70" s="72" customFormat="1" ht="48.75" customHeight="1" thickTop="1">
      <c r="A145" s="503" t="s">
        <v>181</v>
      </c>
      <c r="B145" s="503">
        <v>11</v>
      </c>
      <c r="C145" s="1033" t="s">
        <v>182</v>
      </c>
      <c r="D145" s="797"/>
      <c r="E145" s="835" t="s">
        <v>700</v>
      </c>
      <c r="F145" s="836" t="s">
        <v>156</v>
      </c>
      <c r="G145" s="477">
        <f t="shared" si="3"/>
        <v>432</v>
      </c>
      <c r="H145" s="837" t="s">
        <v>686</v>
      </c>
      <c r="I145" s="447" t="s">
        <v>120</v>
      </c>
      <c r="J145" s="447" t="s">
        <v>120</v>
      </c>
      <c r="K145" s="447" t="s">
        <v>120</v>
      </c>
      <c r="L145" s="42"/>
      <c r="M145" s="102"/>
      <c r="N145" s="664" t="s">
        <v>120</v>
      </c>
      <c r="O145" s="42" t="s">
        <v>120</v>
      </c>
      <c r="P145" s="42" t="s">
        <v>120</v>
      </c>
      <c r="Q145" s="42" t="s">
        <v>120</v>
      </c>
      <c r="R145" s="42" t="s">
        <v>185</v>
      </c>
      <c r="S145" s="588" t="s">
        <v>559</v>
      </c>
      <c r="T145" s="73"/>
      <c r="U145" s="552" t="s">
        <v>532</v>
      </c>
      <c r="V145" s="302"/>
      <c r="W145" s="302"/>
      <c r="X145" s="229" t="s">
        <v>120</v>
      </c>
      <c r="Y145" s="229" t="s">
        <v>120</v>
      </c>
      <c r="Z145" s="229" t="s">
        <v>120</v>
      </c>
      <c r="AA145" s="229" t="s">
        <v>120</v>
      </c>
      <c r="AB145" s="229" t="s">
        <v>120</v>
      </c>
      <c r="AC145" s="229" t="s">
        <v>120</v>
      </c>
      <c r="AD145" s="229" t="s">
        <v>120</v>
      </c>
      <c r="AE145" s="229" t="s">
        <v>120</v>
      </c>
      <c r="AF145" s="42" t="s">
        <v>120</v>
      </c>
      <c r="AG145" s="42" t="s">
        <v>120</v>
      </c>
      <c r="AH145" s="42" t="s">
        <v>120</v>
      </c>
      <c r="AI145" s="42" t="s">
        <v>120</v>
      </c>
      <c r="AJ145" s="42" t="s">
        <v>120</v>
      </c>
      <c r="AK145" s="42" t="s">
        <v>120</v>
      </c>
      <c r="AL145" s="42" t="s">
        <v>120</v>
      </c>
      <c r="AM145" s="42" t="s">
        <v>120</v>
      </c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302"/>
      <c r="BE145" s="302"/>
      <c r="BF145" s="302"/>
      <c r="BG145" s="302"/>
      <c r="BH145" s="302"/>
      <c r="BI145" s="302"/>
      <c r="BJ145" s="302"/>
      <c r="BK145" s="302"/>
      <c r="BL145" s="302"/>
      <c r="BM145" s="302"/>
      <c r="BN145" s="302"/>
      <c r="BO145" s="302"/>
      <c r="BP145" s="302"/>
      <c r="BQ145" s="101"/>
      <c r="BR145" s="101"/>
    </row>
    <row r="146" spans="1:70" s="72" customFormat="1" ht="52.5" customHeight="1">
      <c r="A146" s="39" t="s">
        <v>181</v>
      </c>
      <c r="B146" s="39">
        <v>12</v>
      </c>
      <c r="C146" s="1047"/>
      <c r="D146" s="181"/>
      <c r="E146" s="698" t="s">
        <v>701</v>
      </c>
      <c r="F146" s="40" t="s">
        <v>153</v>
      </c>
      <c r="G146" s="26">
        <f t="shared" si="3"/>
        <v>756</v>
      </c>
      <c r="H146" s="699" t="s">
        <v>696</v>
      </c>
      <c r="I146" s="42" t="s">
        <v>120</v>
      </c>
      <c r="J146" s="42" t="s">
        <v>120</v>
      </c>
      <c r="K146" s="42" t="s">
        <v>120</v>
      </c>
      <c r="L146" s="42"/>
      <c r="M146" s="102"/>
      <c r="N146" s="664" t="s">
        <v>120</v>
      </c>
      <c r="O146" s="42" t="s">
        <v>120</v>
      </c>
      <c r="P146" s="42" t="s">
        <v>120</v>
      </c>
      <c r="Q146" s="42" t="s">
        <v>120</v>
      </c>
      <c r="R146" s="42" t="s">
        <v>187</v>
      </c>
      <c r="S146" s="588" t="s">
        <v>559</v>
      </c>
      <c r="T146" s="73"/>
      <c r="U146" s="552" t="s">
        <v>526</v>
      </c>
      <c r="V146" s="101"/>
      <c r="W146" s="101"/>
      <c r="X146" s="229" t="s">
        <v>120</v>
      </c>
      <c r="Y146" s="229" t="s">
        <v>120</v>
      </c>
      <c r="Z146" s="229" t="s">
        <v>120</v>
      </c>
      <c r="AA146" s="229" t="s">
        <v>120</v>
      </c>
      <c r="AB146" s="229" t="s">
        <v>120</v>
      </c>
      <c r="AC146" s="229" t="s">
        <v>120</v>
      </c>
      <c r="AD146" s="229" t="s">
        <v>120</v>
      </c>
      <c r="AE146" s="229" t="s">
        <v>120</v>
      </c>
      <c r="AF146" s="42" t="s">
        <v>120</v>
      </c>
      <c r="AG146" s="42" t="s">
        <v>120</v>
      </c>
      <c r="AH146" s="42" t="s">
        <v>120</v>
      </c>
      <c r="AI146" s="42" t="s">
        <v>120</v>
      </c>
      <c r="AJ146" s="42" t="s">
        <v>120</v>
      </c>
      <c r="AK146" s="42" t="s">
        <v>120</v>
      </c>
      <c r="AL146" s="42" t="s">
        <v>120</v>
      </c>
      <c r="AM146" s="42" t="s">
        <v>120</v>
      </c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</row>
  </sheetData>
  <sheetProtection/>
  <autoFilter ref="A8:BP146"/>
  <mergeCells count="27">
    <mergeCell ref="W6:BB6"/>
    <mergeCell ref="C9:C18"/>
    <mergeCell ref="C19:C27"/>
    <mergeCell ref="C28:C38"/>
    <mergeCell ref="C39:C49"/>
    <mergeCell ref="D6:D7"/>
    <mergeCell ref="E6:E7"/>
    <mergeCell ref="F6:G6"/>
    <mergeCell ref="H6:J6"/>
    <mergeCell ref="M6:P6"/>
    <mergeCell ref="C61:C70"/>
    <mergeCell ref="C71:C80"/>
    <mergeCell ref="C81:C88"/>
    <mergeCell ref="C90:C100"/>
    <mergeCell ref="C101:C111"/>
    <mergeCell ref="R6:R7"/>
    <mergeCell ref="Q6:Q7"/>
    <mergeCell ref="AN2:BA2"/>
    <mergeCell ref="C112:C120"/>
    <mergeCell ref="C121:C122"/>
    <mergeCell ref="C124:C134"/>
    <mergeCell ref="C135:C144"/>
    <mergeCell ref="C145:C146"/>
    <mergeCell ref="AP5:BC5"/>
    <mergeCell ref="H5:K5"/>
    <mergeCell ref="N7:P7"/>
    <mergeCell ref="C51:C60"/>
  </mergeCells>
  <printOptions/>
  <pageMargins left="0.2362204724409449" right="0.2362204724409449" top="0.31496062992125984" bottom="0.31496062992125984" header="0.31496062992125984" footer="0.31496062992125984"/>
  <pageSetup fitToHeight="10" horizontalDpi="600" verticalDpi="600" orientation="portrait" paperSize="9" scale="59" r:id="rId1"/>
  <rowBreaks count="2" manualBreakCount="2">
    <brk id="49" max="10" man="1"/>
    <brk id="8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R73"/>
  <sheetViews>
    <sheetView view="pageBreakPreview" zoomScale="60" zoomScaleNormal="56" zoomScalePageLayoutView="0" workbookViewId="0" topLeftCell="B40">
      <selection activeCell="E51" sqref="E51"/>
    </sheetView>
  </sheetViews>
  <sheetFormatPr defaultColWidth="10.140625" defaultRowHeight="12.75"/>
  <cols>
    <col min="1" max="1" width="4.8515625" style="32" customWidth="1"/>
    <col min="2" max="2" width="5.7109375" style="32" customWidth="1"/>
    <col min="3" max="3" width="7.421875" style="475" customWidth="1"/>
    <col min="4" max="4" width="6.140625" style="2" customWidth="1"/>
    <col min="5" max="5" width="106.28125" style="6" customWidth="1"/>
    <col min="6" max="6" width="7.28125" style="260" customWidth="1"/>
    <col min="7" max="7" width="8.28125" style="261" customWidth="1"/>
    <col min="8" max="8" width="14.28125" style="262" customWidth="1"/>
    <col min="9" max="9" width="5.7109375" style="262" customWidth="1"/>
    <col min="10" max="10" width="5.28125" style="262" customWidth="1"/>
    <col min="11" max="12" width="7.140625" style="262" customWidth="1"/>
    <col min="13" max="13" width="6.140625" style="2" customWidth="1"/>
    <col min="14" max="14" width="8.7109375" style="261" customWidth="1"/>
    <col min="15" max="17" width="7.57421875" style="261" customWidth="1"/>
    <col min="18" max="18" width="8.7109375" style="261" customWidth="1"/>
    <col min="19" max="19" width="35.00390625" style="283" customWidth="1"/>
    <col min="20" max="20" width="20.57421875" style="374" customWidth="1"/>
    <col min="21" max="21" width="13.421875" style="32" customWidth="1"/>
    <col min="22" max="23" width="10.140625" style="2" customWidth="1"/>
    <col min="24" max="31" width="6.28125" style="208" customWidth="1"/>
    <col min="32" max="32" width="6.8515625" style="2" customWidth="1"/>
    <col min="33" max="35" width="5.7109375" style="2" customWidth="1"/>
    <col min="36" max="36" width="6.8515625" style="2" customWidth="1"/>
    <col min="37" max="39" width="5.7109375" style="2" customWidth="1"/>
    <col min="40" max="40" width="6.8515625" style="2" customWidth="1"/>
    <col min="41" max="43" width="5.7109375" style="2" customWidth="1"/>
    <col min="44" max="44" width="6.8515625" style="2" customWidth="1"/>
    <col min="45" max="47" width="5.7109375" style="2" customWidth="1"/>
    <col min="48" max="48" width="6.8515625" style="2" customWidth="1"/>
    <col min="49" max="51" width="5.7109375" style="2" customWidth="1"/>
    <col min="52" max="52" width="6.8515625" style="2" customWidth="1"/>
    <col min="53" max="55" width="5.7109375" style="2" customWidth="1"/>
    <col min="56" max="16384" width="10.140625" style="2" customWidth="1"/>
  </cols>
  <sheetData>
    <row r="1" spans="5:19" ht="7.5" customHeight="1">
      <c r="E1" s="76"/>
      <c r="S1" s="76"/>
    </row>
    <row r="2" spans="1:54" ht="30.75" customHeight="1">
      <c r="A2" s="472" t="s">
        <v>688</v>
      </c>
      <c r="B2" s="257"/>
      <c r="D2" s="649"/>
      <c r="E2" s="472"/>
      <c r="F2" s="284"/>
      <c r="G2" s="473"/>
      <c r="H2" s="474"/>
      <c r="I2" s="474"/>
      <c r="J2" s="472"/>
      <c r="K2" s="456"/>
      <c r="L2" s="456"/>
      <c r="M2" s="456"/>
      <c r="N2" s="456"/>
      <c r="O2" s="456"/>
      <c r="P2" s="456"/>
      <c r="Q2" s="456"/>
      <c r="R2" s="456"/>
      <c r="S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3"/>
      <c r="AH2" s="288"/>
      <c r="AJ2" s="4"/>
      <c r="AK2" s="4"/>
      <c r="AM2" s="289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5"/>
    </row>
    <row r="3" spans="1:54" ht="6" customHeight="1">
      <c r="A3" s="472"/>
      <c r="B3" s="257"/>
      <c r="D3" s="649"/>
      <c r="E3" s="472"/>
      <c r="F3" s="284"/>
      <c r="G3" s="473"/>
      <c r="H3" s="474"/>
      <c r="I3" s="474"/>
      <c r="J3" s="472"/>
      <c r="K3" s="456"/>
      <c r="L3" s="456"/>
      <c r="M3" s="456"/>
      <c r="N3" s="456"/>
      <c r="O3" s="456"/>
      <c r="P3" s="456"/>
      <c r="Q3" s="456"/>
      <c r="R3" s="456"/>
      <c r="S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3"/>
      <c r="AH3" s="288"/>
      <c r="AJ3" s="4"/>
      <c r="AK3" s="4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5"/>
    </row>
    <row r="4" spans="1:54" s="766" customFormat="1" ht="24.75" customHeight="1">
      <c r="A4" s="755" t="s">
        <v>712</v>
      </c>
      <c r="B4" s="756"/>
      <c r="C4" s="757"/>
      <c r="D4" s="758"/>
      <c r="E4" s="755"/>
      <c r="F4" s="759"/>
      <c r="G4" s="760"/>
      <c r="H4" s="761"/>
      <c r="I4" s="761"/>
      <c r="J4" s="755"/>
      <c r="K4" s="755"/>
      <c r="L4" s="762"/>
      <c r="M4" s="762"/>
      <c r="N4" s="762"/>
      <c r="O4" s="762"/>
      <c r="P4" s="762"/>
      <c r="Q4" s="762"/>
      <c r="R4" s="762"/>
      <c r="S4" s="762"/>
      <c r="T4" s="749"/>
      <c r="U4" s="763"/>
      <c r="V4" s="762"/>
      <c r="W4" s="762"/>
      <c r="X4" s="762"/>
      <c r="Y4" s="762"/>
      <c r="Z4" s="762"/>
      <c r="AA4" s="762"/>
      <c r="AB4" s="762"/>
      <c r="AC4" s="762"/>
      <c r="AD4" s="762"/>
      <c r="AE4" s="762"/>
      <c r="AF4" s="762"/>
      <c r="AG4" s="764"/>
      <c r="AH4" s="765"/>
      <c r="AJ4" s="767"/>
      <c r="AK4" s="767"/>
      <c r="AM4" s="768"/>
      <c r="AN4" s="768"/>
      <c r="AO4" s="768"/>
      <c r="AP4" s="768"/>
      <c r="AQ4" s="768"/>
      <c r="AR4" s="768"/>
      <c r="AS4" s="768"/>
      <c r="AT4" s="768"/>
      <c r="AU4" s="768"/>
      <c r="AV4" s="768"/>
      <c r="AW4" s="768"/>
      <c r="AX4" s="768"/>
      <c r="AY4" s="768"/>
      <c r="AZ4" s="768"/>
      <c r="BA4" s="768"/>
      <c r="BB4" s="769"/>
    </row>
    <row r="5" spans="5:55" ht="6" customHeight="1" thickBot="1">
      <c r="E5" s="401"/>
      <c r="F5" s="263"/>
      <c r="G5" s="264"/>
      <c r="H5" s="1048"/>
      <c r="I5" s="1048"/>
      <c r="J5" s="1048"/>
      <c r="K5" s="1048"/>
      <c r="L5" s="434"/>
      <c r="M5" s="5"/>
      <c r="N5" s="264"/>
      <c r="O5" s="264"/>
      <c r="P5" s="2"/>
      <c r="Q5" s="2"/>
      <c r="R5" s="2"/>
      <c r="S5" s="284"/>
      <c r="X5" s="2"/>
      <c r="Y5" s="2"/>
      <c r="Z5" s="2"/>
      <c r="AA5" s="2"/>
      <c r="AB5" s="2"/>
      <c r="AC5" s="2"/>
      <c r="AD5" s="2"/>
      <c r="AE5" s="2"/>
      <c r="AI5" s="3"/>
      <c r="AJ5" s="288"/>
      <c r="AL5" s="4"/>
      <c r="AM5" s="4"/>
      <c r="AO5" s="289"/>
      <c r="AP5" s="932"/>
      <c r="AQ5" s="932"/>
      <c r="AR5" s="932"/>
      <c r="AS5" s="932"/>
      <c r="AT5" s="932"/>
      <c r="AU5" s="932"/>
      <c r="AV5" s="932"/>
      <c r="AW5" s="932"/>
      <c r="AX5" s="932"/>
      <c r="AY5" s="932"/>
      <c r="AZ5" s="932"/>
      <c r="BA5" s="932"/>
      <c r="BB5" s="932"/>
      <c r="BC5" s="932"/>
    </row>
    <row r="6" spans="1:54" s="8" customFormat="1" ht="17.25" customHeight="1" thickBot="1" thickTop="1">
      <c r="A6" s="32"/>
      <c r="B6" s="32"/>
      <c r="C6" s="475"/>
      <c r="D6" s="1031" t="s">
        <v>2</v>
      </c>
      <c r="E6" s="956" t="s">
        <v>3</v>
      </c>
      <c r="F6" s="960" t="s">
        <v>5</v>
      </c>
      <c r="G6" s="961"/>
      <c r="H6" s="983" t="s">
        <v>8</v>
      </c>
      <c r="I6" s="984"/>
      <c r="J6" s="984"/>
      <c r="M6" s="937" t="s">
        <v>6</v>
      </c>
      <c r="N6" s="938"/>
      <c r="O6" s="938"/>
      <c r="P6" s="939"/>
      <c r="Q6" s="946" t="s">
        <v>7</v>
      </c>
      <c r="R6" s="958" t="s">
        <v>4</v>
      </c>
      <c r="S6" s="374"/>
      <c r="T6" s="32"/>
      <c r="U6" s="463"/>
      <c r="W6" s="989" t="s">
        <v>9</v>
      </c>
      <c r="X6" s="989"/>
      <c r="Y6" s="989"/>
      <c r="Z6" s="989"/>
      <c r="AA6" s="989"/>
      <c r="AB6" s="989"/>
      <c r="AC6" s="989"/>
      <c r="AD6" s="989"/>
      <c r="AE6" s="990"/>
      <c r="AF6" s="990"/>
      <c r="AG6" s="990"/>
      <c r="AH6" s="990"/>
      <c r="AI6" s="990"/>
      <c r="AJ6" s="990"/>
      <c r="AK6" s="990"/>
      <c r="AL6" s="990"/>
      <c r="AM6" s="990"/>
      <c r="AN6" s="990"/>
      <c r="AO6" s="990"/>
      <c r="AP6" s="990"/>
      <c r="AQ6" s="990"/>
      <c r="AR6" s="990"/>
      <c r="AS6" s="990"/>
      <c r="AT6" s="990"/>
      <c r="AU6" s="990"/>
      <c r="AV6" s="990"/>
      <c r="AW6" s="990"/>
      <c r="AX6" s="990"/>
      <c r="AY6" s="990"/>
      <c r="AZ6" s="990"/>
      <c r="BA6" s="990"/>
      <c r="BB6" s="991"/>
    </row>
    <row r="7" spans="1:54" s="14" customFormat="1" ht="76.5" customHeight="1" thickBot="1" thickTop="1">
      <c r="A7" s="259" t="s">
        <v>561</v>
      </c>
      <c r="B7" s="259" t="s">
        <v>562</v>
      </c>
      <c r="C7" s="592" t="s">
        <v>563</v>
      </c>
      <c r="D7" s="1044"/>
      <c r="E7" s="957"/>
      <c r="F7" s="432" t="s">
        <v>15</v>
      </c>
      <c r="G7" s="433" t="s">
        <v>16</v>
      </c>
      <c r="H7" s="429" t="s">
        <v>687</v>
      </c>
      <c r="I7" s="696" t="s">
        <v>677</v>
      </c>
      <c r="J7" s="430" t="s">
        <v>681</v>
      </c>
      <c r="K7" s="430" t="s">
        <v>679</v>
      </c>
      <c r="L7" s="654"/>
      <c r="M7" s="431" t="s">
        <v>17</v>
      </c>
      <c r="N7" s="970" t="s">
        <v>18</v>
      </c>
      <c r="O7" s="971"/>
      <c r="P7" s="972"/>
      <c r="Q7" s="947"/>
      <c r="R7" s="959"/>
      <c r="S7" s="374"/>
      <c r="T7" s="32"/>
      <c r="U7" s="463"/>
      <c r="W7" s="209" t="s">
        <v>22</v>
      </c>
      <c r="X7" s="210"/>
      <c r="Y7" s="210"/>
      <c r="Z7" s="211"/>
      <c r="AA7" s="212" t="s">
        <v>23</v>
      </c>
      <c r="AB7" s="210"/>
      <c r="AC7" s="210"/>
      <c r="AD7" s="213"/>
      <c r="AE7" s="9" t="s">
        <v>24</v>
      </c>
      <c r="AF7" s="10"/>
      <c r="AG7" s="10"/>
      <c r="AH7" s="11"/>
      <c r="AI7" s="153" t="s">
        <v>25</v>
      </c>
      <c r="AJ7" s="154"/>
      <c r="AK7" s="154"/>
      <c r="AL7" s="155"/>
      <c r="AM7" s="9" t="s">
        <v>26</v>
      </c>
      <c r="AN7" s="10"/>
      <c r="AO7" s="10"/>
      <c r="AP7" s="157"/>
      <c r="AQ7" s="165" t="s">
        <v>27</v>
      </c>
      <c r="AR7" s="166"/>
      <c r="AS7" s="166"/>
      <c r="AT7" s="167"/>
      <c r="AU7" s="9" t="s">
        <v>28</v>
      </c>
      <c r="AV7" s="10"/>
      <c r="AW7" s="10"/>
      <c r="AX7" s="11"/>
      <c r="AY7" s="13" t="s">
        <v>29</v>
      </c>
      <c r="AZ7" s="10"/>
      <c r="BA7" s="10"/>
      <c r="BB7" s="12"/>
    </row>
    <row r="8" spans="1:55" s="17" customFormat="1" ht="15.75" customHeight="1" thickTop="1">
      <c r="A8" s="248"/>
      <c r="B8" s="248"/>
      <c r="C8" s="475"/>
      <c r="D8" s="109"/>
      <c r="E8" s="402"/>
      <c r="F8" s="113"/>
      <c r="G8" s="114"/>
      <c r="H8" s="99"/>
      <c r="I8" s="100"/>
      <c r="J8" s="100"/>
      <c r="K8" s="100"/>
      <c r="L8" s="655"/>
      <c r="N8" s="112"/>
      <c r="O8" s="100"/>
      <c r="P8" s="100"/>
      <c r="Q8" s="100"/>
      <c r="R8" s="98"/>
      <c r="S8" s="285"/>
      <c r="T8" s="375"/>
      <c r="U8" s="32"/>
      <c r="X8" s="217"/>
      <c r="Y8" s="218"/>
      <c r="Z8" s="218"/>
      <c r="AA8" s="219"/>
      <c r="AB8" s="220"/>
      <c r="AC8" s="218"/>
      <c r="AD8" s="218"/>
      <c r="AE8" s="221"/>
      <c r="AF8" s="112"/>
      <c r="AG8" s="100"/>
      <c r="AH8" s="100"/>
      <c r="AI8" s="117"/>
      <c r="AJ8" s="99"/>
      <c r="AK8" s="100"/>
      <c r="AL8" s="100"/>
      <c r="AM8" s="98"/>
      <c r="AN8" s="119"/>
      <c r="AO8" s="120"/>
      <c r="AP8" s="120"/>
      <c r="AQ8" s="158"/>
      <c r="AR8" s="119"/>
      <c r="AS8" s="120"/>
      <c r="AT8" s="120"/>
      <c r="AU8" s="114"/>
      <c r="AV8" s="119"/>
      <c r="AW8" s="120"/>
      <c r="AX8" s="120"/>
      <c r="AY8" s="114"/>
      <c r="AZ8" s="170"/>
      <c r="BA8" s="120"/>
      <c r="BB8" s="120"/>
      <c r="BC8" s="114"/>
    </row>
    <row r="9" spans="1:70" s="101" customFormat="1" ht="28.5" customHeight="1">
      <c r="A9" s="47">
        <v>1</v>
      </c>
      <c r="B9" s="47">
        <v>1</v>
      </c>
      <c r="C9" s="1037" t="s">
        <v>37</v>
      </c>
      <c r="D9" s="179"/>
      <c r="E9" s="173" t="s">
        <v>68</v>
      </c>
      <c r="F9" s="115">
        <v>3</v>
      </c>
      <c r="G9" s="26">
        <f aca="true" t="shared" si="0" ref="G9:G51">F9*36</f>
        <v>108</v>
      </c>
      <c r="H9" s="23" t="s">
        <v>686</v>
      </c>
      <c r="I9" s="20"/>
      <c r="J9" s="20">
        <v>1</v>
      </c>
      <c r="K9" s="20"/>
      <c r="L9" s="658"/>
      <c r="M9" s="380"/>
      <c r="N9" s="19">
        <v>56</v>
      </c>
      <c r="O9" s="20">
        <v>28</v>
      </c>
      <c r="P9" s="20"/>
      <c r="Q9" s="20">
        <v>28</v>
      </c>
      <c r="R9" s="22">
        <v>52</v>
      </c>
      <c r="S9" s="111" t="s">
        <v>69</v>
      </c>
      <c r="T9" s="255"/>
      <c r="U9" s="425" t="s">
        <v>610</v>
      </c>
      <c r="V9" s="392"/>
      <c r="W9" s="392"/>
      <c r="X9" s="61" t="s">
        <v>71</v>
      </c>
      <c r="Y9" s="62" t="s">
        <v>61</v>
      </c>
      <c r="Z9" s="62"/>
      <c r="AA9" s="222" t="s">
        <v>61</v>
      </c>
      <c r="AB9" s="223"/>
      <c r="AC9" s="62"/>
      <c r="AD9" s="62"/>
      <c r="AE9" s="222"/>
      <c r="AF9" s="23"/>
      <c r="AG9" s="20"/>
      <c r="AH9" s="20"/>
      <c r="AI9" s="22"/>
      <c r="AJ9" s="23"/>
      <c r="AK9" s="20"/>
      <c r="AL9" s="20"/>
      <c r="AM9" s="21"/>
      <c r="AN9" s="23"/>
      <c r="AO9" s="20"/>
      <c r="AP9" s="20"/>
      <c r="AQ9" s="22"/>
      <c r="AR9" s="23"/>
      <c r="AS9" s="20"/>
      <c r="AT9" s="20"/>
      <c r="AU9" s="21"/>
      <c r="AV9" s="23"/>
      <c r="AW9" s="20"/>
      <c r="AX9" s="20"/>
      <c r="AY9" s="21"/>
      <c r="AZ9" s="24"/>
      <c r="BA9" s="20"/>
      <c r="BB9" s="20"/>
      <c r="BC9" s="21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102"/>
      <c r="BR9" s="102"/>
    </row>
    <row r="10" spans="1:70" s="302" customFormat="1" ht="28.5" customHeight="1">
      <c r="A10" s="47">
        <v>1</v>
      </c>
      <c r="B10" s="47">
        <v>1</v>
      </c>
      <c r="C10" s="1033"/>
      <c r="D10" s="179"/>
      <c r="E10" s="173" t="s">
        <v>40</v>
      </c>
      <c r="F10" s="115">
        <v>3</v>
      </c>
      <c r="G10" s="26">
        <f t="shared" si="0"/>
        <v>108</v>
      </c>
      <c r="H10" s="23" t="s">
        <v>684</v>
      </c>
      <c r="I10" s="20"/>
      <c r="J10" s="20"/>
      <c r="K10" s="20"/>
      <c r="L10" s="658"/>
      <c r="M10" s="380"/>
      <c r="N10" s="19">
        <v>54</v>
      </c>
      <c r="O10" s="20">
        <v>36</v>
      </c>
      <c r="P10" s="20">
        <v>18</v>
      </c>
      <c r="Q10" s="20"/>
      <c r="R10" s="22">
        <v>54</v>
      </c>
      <c r="S10" s="111" t="s">
        <v>41</v>
      </c>
      <c r="T10" s="255"/>
      <c r="U10" s="425" t="s">
        <v>419</v>
      </c>
      <c r="V10" s="17"/>
      <c r="W10" s="17"/>
      <c r="X10" s="61">
        <v>3</v>
      </c>
      <c r="Y10" s="62">
        <v>2</v>
      </c>
      <c r="Z10" s="62">
        <v>1</v>
      </c>
      <c r="AA10" s="222"/>
      <c r="AB10" s="223"/>
      <c r="AC10" s="62"/>
      <c r="AD10" s="62"/>
      <c r="AE10" s="222"/>
      <c r="AF10" s="23"/>
      <c r="AG10" s="20"/>
      <c r="AH10" s="20"/>
      <c r="AI10" s="22"/>
      <c r="AJ10" s="23"/>
      <c r="AK10" s="20"/>
      <c r="AL10" s="20"/>
      <c r="AM10" s="21"/>
      <c r="AN10" s="23"/>
      <c r="AO10" s="20"/>
      <c r="AP10" s="20"/>
      <c r="AQ10" s="22"/>
      <c r="AR10" s="23"/>
      <c r="AS10" s="20"/>
      <c r="AT10" s="20"/>
      <c r="AU10" s="21"/>
      <c r="AV10" s="23"/>
      <c r="AW10" s="20"/>
      <c r="AX10" s="20"/>
      <c r="AY10" s="21"/>
      <c r="AZ10" s="24"/>
      <c r="BA10" s="20"/>
      <c r="BB10" s="20"/>
      <c r="BC10" s="21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02"/>
      <c r="BR10" s="102"/>
    </row>
    <row r="11" spans="1:70" s="302" customFormat="1" ht="28.5" customHeight="1">
      <c r="A11" s="47">
        <v>1</v>
      </c>
      <c r="B11" s="47">
        <v>1</v>
      </c>
      <c r="C11" s="1033"/>
      <c r="D11" s="179"/>
      <c r="E11" s="173" t="s">
        <v>47</v>
      </c>
      <c r="F11" s="115">
        <v>4</v>
      </c>
      <c r="G11" s="26">
        <f t="shared" si="0"/>
        <v>144</v>
      </c>
      <c r="H11" s="23" t="s">
        <v>684</v>
      </c>
      <c r="I11" s="20"/>
      <c r="J11" s="20"/>
      <c r="K11" s="428" t="s">
        <v>21</v>
      </c>
      <c r="L11" s="656"/>
      <c r="M11" s="380"/>
      <c r="N11" s="19">
        <v>72</v>
      </c>
      <c r="O11" s="20">
        <v>36</v>
      </c>
      <c r="P11" s="20">
        <v>36</v>
      </c>
      <c r="Q11" s="20"/>
      <c r="R11" s="22">
        <v>72</v>
      </c>
      <c r="S11" s="111" t="s">
        <v>48</v>
      </c>
      <c r="T11" s="255"/>
      <c r="U11" s="421" t="s">
        <v>443</v>
      </c>
      <c r="V11" s="1"/>
      <c r="W11" s="1"/>
      <c r="X11" s="61">
        <v>4</v>
      </c>
      <c r="Y11" s="62">
        <v>2</v>
      </c>
      <c r="Z11" s="62">
        <v>2</v>
      </c>
      <c r="AA11" s="222"/>
      <c r="AB11" s="223"/>
      <c r="AC11" s="62"/>
      <c r="AD11" s="62"/>
      <c r="AE11" s="222"/>
      <c r="AF11" s="23"/>
      <c r="AG11" s="20"/>
      <c r="AH11" s="20"/>
      <c r="AI11" s="22"/>
      <c r="AJ11" s="23"/>
      <c r="AK11" s="20"/>
      <c r="AL11" s="20"/>
      <c r="AM11" s="21"/>
      <c r="AN11" s="23"/>
      <c r="AO11" s="20"/>
      <c r="AP11" s="20"/>
      <c r="AQ11" s="22"/>
      <c r="AR11" s="23"/>
      <c r="AS11" s="20"/>
      <c r="AT11" s="20"/>
      <c r="AU11" s="21"/>
      <c r="AV11" s="23"/>
      <c r="AW11" s="20"/>
      <c r="AX11" s="20"/>
      <c r="AY11" s="21"/>
      <c r="AZ11" s="24"/>
      <c r="BA11" s="20"/>
      <c r="BB11" s="20"/>
      <c r="BC11" s="2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02"/>
      <c r="BR11" s="102"/>
    </row>
    <row r="12" spans="1:70" s="302" customFormat="1" ht="36.75" customHeight="1">
      <c r="A12" s="47">
        <v>1</v>
      </c>
      <c r="B12" s="47">
        <v>1</v>
      </c>
      <c r="C12" s="1033"/>
      <c r="D12" s="179"/>
      <c r="E12" s="173" t="s">
        <v>49</v>
      </c>
      <c r="F12" s="115">
        <v>5</v>
      </c>
      <c r="G12" s="26">
        <f t="shared" si="0"/>
        <v>180</v>
      </c>
      <c r="H12" s="23" t="s">
        <v>684</v>
      </c>
      <c r="I12" s="20"/>
      <c r="J12" s="20">
        <v>2</v>
      </c>
      <c r="K12" s="62" t="s">
        <v>678</v>
      </c>
      <c r="L12" s="657"/>
      <c r="M12" s="380"/>
      <c r="N12" s="19">
        <v>90</v>
      </c>
      <c r="O12" s="20">
        <v>54</v>
      </c>
      <c r="P12" s="20">
        <v>36</v>
      </c>
      <c r="Q12" s="20"/>
      <c r="R12" s="22">
        <v>90</v>
      </c>
      <c r="S12" s="111" t="s">
        <v>48</v>
      </c>
      <c r="T12" s="255"/>
      <c r="U12" s="421" t="s">
        <v>631</v>
      </c>
      <c r="V12" s="1"/>
      <c r="W12" s="1"/>
      <c r="X12" s="61">
        <v>5</v>
      </c>
      <c r="Y12" s="62">
        <v>3</v>
      </c>
      <c r="Z12" s="62">
        <v>2</v>
      </c>
      <c r="AA12" s="222"/>
      <c r="AB12" s="223"/>
      <c r="AC12" s="62"/>
      <c r="AD12" s="62"/>
      <c r="AE12" s="222"/>
      <c r="AF12" s="23"/>
      <c r="AG12" s="20"/>
      <c r="AH12" s="20"/>
      <c r="AI12" s="22"/>
      <c r="AJ12" s="23"/>
      <c r="AK12" s="20"/>
      <c r="AL12" s="20"/>
      <c r="AM12" s="21"/>
      <c r="AN12" s="23"/>
      <c r="AO12" s="20"/>
      <c r="AP12" s="20"/>
      <c r="AQ12" s="22"/>
      <c r="AR12" s="23"/>
      <c r="AS12" s="20"/>
      <c r="AT12" s="20"/>
      <c r="AU12" s="21"/>
      <c r="AV12" s="23"/>
      <c r="AW12" s="20"/>
      <c r="AX12" s="20"/>
      <c r="AY12" s="21"/>
      <c r="AZ12" s="24"/>
      <c r="BA12" s="20"/>
      <c r="BB12" s="20"/>
      <c r="BC12" s="2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02"/>
      <c r="BR12" s="102"/>
    </row>
    <row r="13" spans="1:70" s="302" customFormat="1" ht="29.25" customHeight="1">
      <c r="A13" s="47">
        <v>1</v>
      </c>
      <c r="B13" s="47">
        <v>1</v>
      </c>
      <c r="C13" s="1033"/>
      <c r="D13" s="179"/>
      <c r="E13" s="173" t="s">
        <v>53</v>
      </c>
      <c r="F13" s="115">
        <v>4.5</v>
      </c>
      <c r="G13" s="26">
        <f t="shared" si="0"/>
        <v>162</v>
      </c>
      <c r="H13" s="23" t="s">
        <v>684</v>
      </c>
      <c r="I13" s="20"/>
      <c r="J13" s="20">
        <v>1</v>
      </c>
      <c r="K13" s="62" t="s">
        <v>678</v>
      </c>
      <c r="L13" s="657"/>
      <c r="M13" s="380"/>
      <c r="N13" s="19">
        <v>72</v>
      </c>
      <c r="O13" s="20">
        <v>36</v>
      </c>
      <c r="P13" s="20">
        <v>36</v>
      </c>
      <c r="Q13" s="20"/>
      <c r="R13" s="22">
        <v>90</v>
      </c>
      <c r="S13" s="111" t="s">
        <v>54</v>
      </c>
      <c r="T13" s="255"/>
      <c r="U13" s="421" t="s">
        <v>635</v>
      </c>
      <c r="V13" s="48"/>
      <c r="W13" s="48"/>
      <c r="X13" s="61">
        <v>4</v>
      </c>
      <c r="Y13" s="62">
        <v>2</v>
      </c>
      <c r="Z13" s="62">
        <v>2</v>
      </c>
      <c r="AA13" s="222"/>
      <c r="AB13" s="223"/>
      <c r="AC13" s="62"/>
      <c r="AD13" s="62"/>
      <c r="AE13" s="222"/>
      <c r="AF13" s="23"/>
      <c r="AG13" s="20"/>
      <c r="AH13" s="20"/>
      <c r="AI13" s="22"/>
      <c r="AJ13" s="23"/>
      <c r="AK13" s="20"/>
      <c r="AL13" s="20"/>
      <c r="AM13" s="21"/>
      <c r="AN13" s="23"/>
      <c r="AO13" s="20"/>
      <c r="AP13" s="20"/>
      <c r="AQ13" s="22"/>
      <c r="AR13" s="23"/>
      <c r="AS13" s="20"/>
      <c r="AT13" s="20"/>
      <c r="AU13" s="21"/>
      <c r="AV13" s="23"/>
      <c r="AW13" s="20"/>
      <c r="AX13" s="20"/>
      <c r="AY13" s="21"/>
      <c r="AZ13" s="24"/>
      <c r="BA13" s="20"/>
      <c r="BB13" s="20"/>
      <c r="BC13" s="21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102"/>
      <c r="BR13" s="102"/>
    </row>
    <row r="14" spans="1:70" s="302" customFormat="1" ht="29.25" customHeight="1">
      <c r="A14" s="47">
        <v>1</v>
      </c>
      <c r="B14" s="47">
        <v>1</v>
      </c>
      <c r="C14" s="1033"/>
      <c r="D14" s="179"/>
      <c r="E14" s="173" t="s">
        <v>98</v>
      </c>
      <c r="F14" s="115">
        <v>1</v>
      </c>
      <c r="G14" s="26">
        <f t="shared" si="0"/>
        <v>36</v>
      </c>
      <c r="H14" s="23" t="s">
        <v>685</v>
      </c>
      <c r="I14" s="20"/>
      <c r="J14" s="20">
        <v>1</v>
      </c>
      <c r="K14" s="428" t="s">
        <v>680</v>
      </c>
      <c r="L14" s="656"/>
      <c r="M14" s="380"/>
      <c r="N14" s="19">
        <v>18</v>
      </c>
      <c r="O14" s="20">
        <v>10</v>
      </c>
      <c r="P14" s="20">
        <v>8</v>
      </c>
      <c r="Q14" s="20"/>
      <c r="R14" s="22">
        <v>18</v>
      </c>
      <c r="S14" s="111" t="s">
        <v>559</v>
      </c>
      <c r="T14" s="255"/>
      <c r="U14" s="425" t="s">
        <v>627</v>
      </c>
      <c r="V14" s="17"/>
      <c r="W14" s="17"/>
      <c r="X14" s="61">
        <v>1</v>
      </c>
      <c r="Y14" s="62" t="s">
        <v>64</v>
      </c>
      <c r="Z14" s="62" t="s">
        <v>99</v>
      </c>
      <c r="AA14" s="222"/>
      <c r="AB14" s="223"/>
      <c r="AC14" s="62"/>
      <c r="AD14" s="62"/>
      <c r="AE14" s="222"/>
      <c r="AF14" s="23"/>
      <c r="AG14" s="20"/>
      <c r="AH14" s="20"/>
      <c r="AI14" s="22"/>
      <c r="AJ14" s="23"/>
      <c r="AK14" s="20"/>
      <c r="AL14" s="20"/>
      <c r="AM14" s="21"/>
      <c r="AN14" s="23"/>
      <c r="AO14" s="20"/>
      <c r="AP14" s="20"/>
      <c r="AQ14" s="22"/>
      <c r="AR14" s="23"/>
      <c r="AS14" s="20"/>
      <c r="AT14" s="20"/>
      <c r="AU14" s="21"/>
      <c r="AV14" s="23"/>
      <c r="AW14" s="20"/>
      <c r="AX14" s="20"/>
      <c r="AY14" s="21"/>
      <c r="AZ14" s="24"/>
      <c r="BA14" s="20"/>
      <c r="BB14" s="20"/>
      <c r="BC14" s="21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02"/>
      <c r="BR14" s="102"/>
    </row>
    <row r="15" spans="1:70" s="302" customFormat="1" ht="29.25" customHeight="1">
      <c r="A15" s="47">
        <v>1</v>
      </c>
      <c r="B15" s="47">
        <v>1</v>
      </c>
      <c r="C15" s="1033"/>
      <c r="D15" s="179"/>
      <c r="E15" s="173" t="s">
        <v>100</v>
      </c>
      <c r="F15" s="115">
        <v>2.5</v>
      </c>
      <c r="G15" s="26">
        <f t="shared" si="0"/>
        <v>90</v>
      </c>
      <c r="H15" s="23" t="s">
        <v>685</v>
      </c>
      <c r="I15" s="20"/>
      <c r="J15" s="20">
        <v>1</v>
      </c>
      <c r="K15" s="20" t="s">
        <v>21</v>
      </c>
      <c r="L15" s="658"/>
      <c r="M15" s="380"/>
      <c r="N15" s="19">
        <v>46</v>
      </c>
      <c r="O15" s="20">
        <v>18</v>
      </c>
      <c r="P15" s="20"/>
      <c r="Q15" s="20">
        <v>28</v>
      </c>
      <c r="R15" s="22">
        <v>44</v>
      </c>
      <c r="S15" s="111" t="s">
        <v>560</v>
      </c>
      <c r="T15" s="255" t="s">
        <v>514</v>
      </c>
      <c r="U15" s="421" t="s">
        <v>630</v>
      </c>
      <c r="V15" s="2"/>
      <c r="W15" s="2"/>
      <c r="X15" s="61" t="s">
        <v>74</v>
      </c>
      <c r="Y15" s="62">
        <v>1</v>
      </c>
      <c r="Z15" s="62"/>
      <c r="AA15" s="222" t="s">
        <v>61</v>
      </c>
      <c r="AB15" s="223"/>
      <c r="AC15" s="62"/>
      <c r="AD15" s="62"/>
      <c r="AE15" s="222"/>
      <c r="AF15" s="23"/>
      <c r="AG15" s="20"/>
      <c r="AH15" s="20"/>
      <c r="AI15" s="22"/>
      <c r="AJ15" s="23"/>
      <c r="AK15" s="20"/>
      <c r="AL15" s="20"/>
      <c r="AM15" s="21"/>
      <c r="AN15" s="23"/>
      <c r="AO15" s="20"/>
      <c r="AP15" s="20"/>
      <c r="AQ15" s="22"/>
      <c r="AR15" s="23"/>
      <c r="AS15" s="20"/>
      <c r="AT15" s="20"/>
      <c r="AU15" s="21"/>
      <c r="AV15" s="23"/>
      <c r="AW15" s="20"/>
      <c r="AX15" s="20"/>
      <c r="AY15" s="21"/>
      <c r="AZ15" s="24"/>
      <c r="BA15" s="20"/>
      <c r="BB15" s="20"/>
      <c r="BC15" s="2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102"/>
      <c r="BR15" s="102"/>
    </row>
    <row r="16" spans="1:70" s="302" customFormat="1" ht="29.25" customHeight="1">
      <c r="A16" s="47">
        <v>1</v>
      </c>
      <c r="B16" s="47">
        <v>1</v>
      </c>
      <c r="C16" s="1033"/>
      <c r="D16" s="179"/>
      <c r="E16" s="173" t="s">
        <v>101</v>
      </c>
      <c r="F16" s="115">
        <v>2</v>
      </c>
      <c r="G16" s="26">
        <f t="shared" si="0"/>
        <v>72</v>
      </c>
      <c r="H16" s="23" t="s">
        <v>685</v>
      </c>
      <c r="I16" s="20"/>
      <c r="J16" s="20">
        <v>1</v>
      </c>
      <c r="K16" s="20"/>
      <c r="L16" s="658"/>
      <c r="M16" s="380"/>
      <c r="N16" s="19">
        <v>36</v>
      </c>
      <c r="O16" s="20"/>
      <c r="P16" s="20">
        <v>36</v>
      </c>
      <c r="Q16" s="20"/>
      <c r="R16" s="22">
        <v>36</v>
      </c>
      <c r="S16" s="111" t="s">
        <v>560</v>
      </c>
      <c r="T16" s="73" t="s">
        <v>476</v>
      </c>
      <c r="U16" s="421" t="s">
        <v>408</v>
      </c>
      <c r="V16" s="2"/>
      <c r="W16" s="2"/>
      <c r="X16" s="61">
        <v>2</v>
      </c>
      <c r="Y16" s="62"/>
      <c r="Z16" s="62">
        <v>2</v>
      </c>
      <c r="AA16" s="222"/>
      <c r="AB16" s="223"/>
      <c r="AC16" s="62"/>
      <c r="AD16" s="62"/>
      <c r="AE16" s="222"/>
      <c r="AF16" s="23"/>
      <c r="AG16" s="20"/>
      <c r="AH16" s="20"/>
      <c r="AI16" s="22"/>
      <c r="AJ16" s="23"/>
      <c r="AK16" s="20"/>
      <c r="AL16" s="20"/>
      <c r="AM16" s="21"/>
      <c r="AN16" s="23"/>
      <c r="AO16" s="20"/>
      <c r="AP16" s="20"/>
      <c r="AQ16" s="22"/>
      <c r="AR16" s="23"/>
      <c r="AS16" s="20"/>
      <c r="AT16" s="20"/>
      <c r="AU16" s="21"/>
      <c r="AV16" s="23"/>
      <c r="AW16" s="20"/>
      <c r="AX16" s="20"/>
      <c r="AY16" s="21"/>
      <c r="AZ16" s="24"/>
      <c r="BA16" s="20"/>
      <c r="BB16" s="20"/>
      <c r="BC16" s="2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102"/>
      <c r="BR16" s="102"/>
    </row>
    <row r="17" spans="1:70" s="302" customFormat="1" ht="29.25" customHeight="1">
      <c r="A17" s="47">
        <v>1</v>
      </c>
      <c r="B17" s="47">
        <v>1</v>
      </c>
      <c r="C17" s="1033"/>
      <c r="D17" s="179"/>
      <c r="E17" s="173" t="s">
        <v>58</v>
      </c>
      <c r="F17" s="115">
        <v>3.5</v>
      </c>
      <c r="G17" s="26">
        <f t="shared" si="0"/>
        <v>126</v>
      </c>
      <c r="H17" s="23" t="s">
        <v>685</v>
      </c>
      <c r="I17" s="20"/>
      <c r="J17" s="20">
        <v>1</v>
      </c>
      <c r="K17" s="20"/>
      <c r="L17" s="658"/>
      <c r="M17" s="380"/>
      <c r="N17" s="19">
        <v>64</v>
      </c>
      <c r="O17" s="20">
        <v>28</v>
      </c>
      <c r="P17" s="20"/>
      <c r="Q17" s="20">
        <v>36</v>
      </c>
      <c r="R17" s="22">
        <v>62</v>
      </c>
      <c r="S17" s="111" t="s">
        <v>558</v>
      </c>
      <c r="T17" s="75" t="s">
        <v>586</v>
      </c>
      <c r="U17" s="421" t="s">
        <v>633</v>
      </c>
      <c r="V17" s="1"/>
      <c r="W17" s="1"/>
      <c r="X17" s="61" t="s">
        <v>60</v>
      </c>
      <c r="Y17" s="62" t="s">
        <v>61</v>
      </c>
      <c r="Z17" s="62"/>
      <c r="AA17" s="222">
        <v>2</v>
      </c>
      <c r="AB17" s="223"/>
      <c r="AC17" s="62"/>
      <c r="AD17" s="62"/>
      <c r="AE17" s="222"/>
      <c r="AF17" s="23"/>
      <c r="AG17" s="20"/>
      <c r="AH17" s="20"/>
      <c r="AI17" s="22"/>
      <c r="AJ17" s="23"/>
      <c r="AK17" s="20"/>
      <c r="AL17" s="20"/>
      <c r="AM17" s="21"/>
      <c r="AN17" s="23"/>
      <c r="AO17" s="20"/>
      <c r="AP17" s="20"/>
      <c r="AQ17" s="22"/>
      <c r="AR17" s="23"/>
      <c r="AS17" s="20"/>
      <c r="AT17" s="20"/>
      <c r="AU17" s="21"/>
      <c r="AV17" s="23"/>
      <c r="AW17" s="20"/>
      <c r="AX17" s="20"/>
      <c r="AY17" s="21"/>
      <c r="AZ17" s="24"/>
      <c r="BA17" s="20"/>
      <c r="BB17" s="20"/>
      <c r="BC17" s="2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02"/>
      <c r="BR17" s="102"/>
    </row>
    <row r="18" spans="1:70" s="302" customFormat="1" ht="29.25" customHeight="1">
      <c r="A18" s="458">
        <v>1</v>
      </c>
      <c r="B18" s="73">
        <v>1</v>
      </c>
      <c r="C18" s="1033"/>
      <c r="D18" s="294"/>
      <c r="E18" s="279" t="s">
        <v>699</v>
      </c>
      <c r="F18" s="295">
        <v>2.5</v>
      </c>
      <c r="G18" s="26">
        <f t="shared" si="0"/>
        <v>90</v>
      </c>
      <c r="H18" s="295" t="s">
        <v>685</v>
      </c>
      <c r="I18" s="73"/>
      <c r="J18" s="73"/>
      <c r="K18" s="49"/>
      <c r="L18" s="281"/>
      <c r="M18" s="440">
        <f>SUM(N18:P18)</f>
        <v>72</v>
      </c>
      <c r="N18" s="297"/>
      <c r="O18" s="73">
        <v>72</v>
      </c>
      <c r="P18" s="73"/>
      <c r="Q18" s="73">
        <f>K18-M18</f>
        <v>-72</v>
      </c>
      <c r="R18" s="665" t="s">
        <v>422</v>
      </c>
      <c r="S18" s="440"/>
      <c r="T18" s="73" t="s">
        <v>420</v>
      </c>
      <c r="U18" s="440"/>
      <c r="V18" s="17"/>
      <c r="W18" s="666">
        <v>2</v>
      </c>
      <c r="X18" s="298"/>
      <c r="Y18" s="75">
        <v>2</v>
      </c>
      <c r="Z18" s="75"/>
      <c r="AA18" s="299">
        <v>2</v>
      </c>
      <c r="AB18" s="300"/>
      <c r="AC18" s="75">
        <v>2</v>
      </c>
      <c r="AD18" s="75"/>
      <c r="AE18" s="296"/>
      <c r="AF18" s="295"/>
      <c r="AG18" s="73"/>
      <c r="AH18" s="73"/>
      <c r="AI18" s="251"/>
      <c r="AJ18" s="295"/>
      <c r="AK18" s="73"/>
      <c r="AL18" s="73"/>
      <c r="AM18" s="296"/>
      <c r="AN18" s="295"/>
      <c r="AO18" s="73"/>
      <c r="AP18" s="73"/>
      <c r="AQ18" s="251"/>
      <c r="AR18" s="295"/>
      <c r="AS18" s="73"/>
      <c r="AT18" s="73"/>
      <c r="AU18" s="296"/>
      <c r="AV18" s="295"/>
      <c r="AW18" s="73"/>
      <c r="AX18" s="73"/>
      <c r="AY18" s="296"/>
      <c r="AZ18" s="297"/>
      <c r="BA18" s="73"/>
      <c r="BB18" s="73"/>
      <c r="BC18" s="66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01"/>
      <c r="BR18" s="72"/>
    </row>
    <row r="19" spans="1:70" s="302" customFormat="1" ht="29.25" customHeight="1" thickBot="1">
      <c r="A19" s="677">
        <v>1</v>
      </c>
      <c r="B19" s="483">
        <v>1</v>
      </c>
      <c r="C19" s="1034"/>
      <c r="D19" s="695"/>
      <c r="E19" s="694" t="s">
        <v>39</v>
      </c>
      <c r="F19" s="679">
        <v>1.5</v>
      </c>
      <c r="G19" s="482">
        <f t="shared" si="0"/>
        <v>54</v>
      </c>
      <c r="H19" s="540" t="s">
        <v>336</v>
      </c>
      <c r="I19" s="498"/>
      <c r="J19" s="498">
        <v>1</v>
      </c>
      <c r="K19" s="532"/>
      <c r="L19" s="658"/>
      <c r="M19" s="380"/>
      <c r="N19" s="19">
        <v>72</v>
      </c>
      <c r="O19" s="20"/>
      <c r="P19" s="20">
        <v>72</v>
      </c>
      <c r="Q19" s="20"/>
      <c r="R19" s="22">
        <v>36</v>
      </c>
      <c r="S19" s="281" t="s">
        <v>422</v>
      </c>
      <c r="T19" s="255"/>
      <c r="U19" s="421" t="s">
        <v>420</v>
      </c>
      <c r="V19" s="17"/>
      <c r="W19" s="17"/>
      <c r="X19" s="61">
        <v>2</v>
      </c>
      <c r="Y19" s="62"/>
      <c r="Z19" s="62">
        <v>2</v>
      </c>
      <c r="AA19" s="222"/>
      <c r="AB19" s="223">
        <v>2</v>
      </c>
      <c r="AC19" s="62"/>
      <c r="AD19" s="62">
        <v>2</v>
      </c>
      <c r="AE19" s="222"/>
      <c r="AF19" s="23"/>
      <c r="AG19" s="20"/>
      <c r="AH19" s="20"/>
      <c r="AI19" s="22"/>
      <c r="AJ19" s="23"/>
      <c r="AK19" s="20"/>
      <c r="AL19" s="20"/>
      <c r="AM19" s="21"/>
      <c r="AN19" s="23"/>
      <c r="AO19" s="20"/>
      <c r="AP19" s="20"/>
      <c r="AQ19" s="22"/>
      <c r="AR19" s="23"/>
      <c r="AS19" s="20"/>
      <c r="AT19" s="20"/>
      <c r="AU19" s="21"/>
      <c r="AV19" s="23"/>
      <c r="AW19" s="20"/>
      <c r="AX19" s="20"/>
      <c r="AY19" s="21"/>
      <c r="AZ19" s="24"/>
      <c r="BA19" s="20"/>
      <c r="BB19" s="20"/>
      <c r="BC19" s="21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02"/>
      <c r="BR19" s="102"/>
    </row>
    <row r="20" spans="1:70" s="302" customFormat="1" ht="28.5" customHeight="1" thickTop="1">
      <c r="A20" s="692">
        <v>1</v>
      </c>
      <c r="B20" s="672">
        <v>2</v>
      </c>
      <c r="C20" s="1038" t="s">
        <v>37</v>
      </c>
      <c r="D20" s="444"/>
      <c r="E20" s="495" t="s">
        <v>65</v>
      </c>
      <c r="F20" s="671">
        <v>5</v>
      </c>
      <c r="G20" s="477">
        <f t="shared" si="0"/>
        <v>180</v>
      </c>
      <c r="H20" s="542" t="s">
        <v>686</v>
      </c>
      <c r="I20" s="428"/>
      <c r="J20" s="428">
        <v>2</v>
      </c>
      <c r="K20" s="693" t="s">
        <v>678</v>
      </c>
      <c r="L20" s="657"/>
      <c r="M20" s="380"/>
      <c r="N20" s="19">
        <v>90</v>
      </c>
      <c r="O20" s="20">
        <v>36</v>
      </c>
      <c r="P20" s="20">
        <v>36</v>
      </c>
      <c r="Q20" s="20">
        <v>18</v>
      </c>
      <c r="R20" s="22">
        <v>90</v>
      </c>
      <c r="S20" s="111" t="s">
        <v>66</v>
      </c>
      <c r="T20" s="255"/>
      <c r="U20" s="425" t="s">
        <v>628</v>
      </c>
      <c r="V20" s="392"/>
      <c r="W20" s="392"/>
      <c r="X20" s="61"/>
      <c r="Y20" s="62"/>
      <c r="Z20" s="62"/>
      <c r="AA20" s="222"/>
      <c r="AB20" s="223">
        <v>5</v>
      </c>
      <c r="AC20" s="62">
        <v>2</v>
      </c>
      <c r="AD20" s="62">
        <v>2</v>
      </c>
      <c r="AE20" s="222">
        <v>1</v>
      </c>
      <c r="AF20" s="23"/>
      <c r="AG20" s="20"/>
      <c r="AH20" s="20"/>
      <c r="AI20" s="22"/>
      <c r="AJ20" s="23"/>
      <c r="AK20" s="20"/>
      <c r="AL20" s="20"/>
      <c r="AM20" s="21"/>
      <c r="AN20" s="23"/>
      <c r="AO20" s="20"/>
      <c r="AP20" s="20"/>
      <c r="AQ20" s="22"/>
      <c r="AR20" s="23"/>
      <c r="AS20" s="20"/>
      <c r="AT20" s="20"/>
      <c r="AU20" s="21"/>
      <c r="AV20" s="23"/>
      <c r="AW20" s="20"/>
      <c r="AX20" s="20"/>
      <c r="AY20" s="21"/>
      <c r="AZ20" s="24"/>
      <c r="BA20" s="20"/>
      <c r="BB20" s="20"/>
      <c r="BC20" s="21"/>
      <c r="BD20" s="392"/>
      <c r="BE20" s="392"/>
      <c r="BF20" s="392"/>
      <c r="BG20" s="392"/>
      <c r="BH20" s="392"/>
      <c r="BI20" s="392"/>
      <c r="BJ20" s="392"/>
      <c r="BK20" s="392"/>
      <c r="BL20" s="392"/>
      <c r="BM20" s="392"/>
      <c r="BN20" s="392"/>
      <c r="BO20" s="392"/>
      <c r="BP20" s="392"/>
      <c r="BQ20" s="102"/>
      <c r="BR20" s="102"/>
    </row>
    <row r="21" spans="1:70" s="302" customFormat="1" ht="28.5" customHeight="1">
      <c r="A21" s="676">
        <v>1</v>
      </c>
      <c r="B21" s="47">
        <v>2</v>
      </c>
      <c r="C21" s="1033"/>
      <c r="D21" s="179"/>
      <c r="E21" s="173" t="s">
        <v>72</v>
      </c>
      <c r="F21" s="115">
        <v>2.5</v>
      </c>
      <c r="G21" s="26">
        <f t="shared" si="0"/>
        <v>90</v>
      </c>
      <c r="H21" s="23" t="s">
        <v>686</v>
      </c>
      <c r="I21" s="20"/>
      <c r="J21" s="20">
        <v>1</v>
      </c>
      <c r="K21" s="21"/>
      <c r="L21" s="658"/>
      <c r="M21" s="380"/>
      <c r="N21" s="19">
        <v>46</v>
      </c>
      <c r="O21" s="20">
        <v>28</v>
      </c>
      <c r="P21" s="20"/>
      <c r="Q21" s="20">
        <v>18</v>
      </c>
      <c r="R21" s="22">
        <v>44</v>
      </c>
      <c r="S21" s="111" t="s">
        <v>73</v>
      </c>
      <c r="T21" s="255"/>
      <c r="U21" s="421" t="s">
        <v>611</v>
      </c>
      <c r="V21" s="48"/>
      <c r="W21" s="48"/>
      <c r="X21" s="61"/>
      <c r="Y21" s="62"/>
      <c r="Z21" s="62"/>
      <c r="AA21" s="222"/>
      <c r="AB21" s="223" t="s">
        <v>74</v>
      </c>
      <c r="AC21" s="62" t="s">
        <v>61</v>
      </c>
      <c r="AD21" s="62"/>
      <c r="AE21" s="222">
        <v>1</v>
      </c>
      <c r="AF21" s="23"/>
      <c r="AG21" s="20"/>
      <c r="AH21" s="20"/>
      <c r="AI21" s="22"/>
      <c r="AJ21" s="23"/>
      <c r="AK21" s="20"/>
      <c r="AL21" s="20"/>
      <c r="AM21" s="21"/>
      <c r="AN21" s="23"/>
      <c r="AO21" s="20"/>
      <c r="AP21" s="20"/>
      <c r="AQ21" s="22"/>
      <c r="AR21" s="23"/>
      <c r="AS21" s="20"/>
      <c r="AT21" s="20"/>
      <c r="AU21" s="21"/>
      <c r="AV21" s="23"/>
      <c r="AW21" s="20"/>
      <c r="AX21" s="20"/>
      <c r="AY21" s="21"/>
      <c r="AZ21" s="24"/>
      <c r="BA21" s="20"/>
      <c r="BB21" s="20"/>
      <c r="BC21" s="21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101"/>
      <c r="BR21" s="101"/>
    </row>
    <row r="22" spans="1:70" s="302" customFormat="1" ht="28.5" customHeight="1">
      <c r="A22" s="676">
        <v>1</v>
      </c>
      <c r="B22" s="47">
        <v>2</v>
      </c>
      <c r="C22" s="1033"/>
      <c r="D22" s="179"/>
      <c r="E22" s="173" t="s">
        <v>97</v>
      </c>
      <c r="F22" s="115">
        <v>3.5</v>
      </c>
      <c r="G22" s="26">
        <f t="shared" si="0"/>
        <v>126</v>
      </c>
      <c r="H22" s="23" t="s">
        <v>684</v>
      </c>
      <c r="I22" s="20"/>
      <c r="J22" s="20">
        <v>1</v>
      </c>
      <c r="K22" s="21" t="s">
        <v>680</v>
      </c>
      <c r="L22" s="658"/>
      <c r="M22" s="380"/>
      <c r="N22" s="19">
        <v>54</v>
      </c>
      <c r="O22" s="20">
        <v>36</v>
      </c>
      <c r="P22" s="20">
        <v>18</v>
      </c>
      <c r="Q22" s="20"/>
      <c r="R22" s="22">
        <v>72</v>
      </c>
      <c r="S22" s="111" t="s">
        <v>560</v>
      </c>
      <c r="T22" s="255" t="s">
        <v>462</v>
      </c>
      <c r="U22" s="421" t="s">
        <v>629</v>
      </c>
      <c r="V22" s="2"/>
      <c r="W22" s="2"/>
      <c r="X22" s="61"/>
      <c r="Y22" s="62"/>
      <c r="Z22" s="62"/>
      <c r="AA22" s="222"/>
      <c r="AB22" s="223">
        <v>3</v>
      </c>
      <c r="AC22" s="62">
        <v>2</v>
      </c>
      <c r="AD22" s="62">
        <v>1</v>
      </c>
      <c r="AE22" s="222"/>
      <c r="AF22" s="23"/>
      <c r="AG22" s="20"/>
      <c r="AH22" s="20"/>
      <c r="AI22" s="22"/>
      <c r="AJ22" s="23"/>
      <c r="AK22" s="20"/>
      <c r="AL22" s="20"/>
      <c r="AM22" s="21"/>
      <c r="AN22" s="23"/>
      <c r="AO22" s="20"/>
      <c r="AP22" s="20"/>
      <c r="AQ22" s="22"/>
      <c r="AR22" s="23"/>
      <c r="AS22" s="20"/>
      <c r="AT22" s="20"/>
      <c r="AU22" s="21"/>
      <c r="AV22" s="23"/>
      <c r="AW22" s="20"/>
      <c r="AX22" s="20"/>
      <c r="AY22" s="21"/>
      <c r="AZ22" s="24"/>
      <c r="BA22" s="20"/>
      <c r="BB22" s="20"/>
      <c r="BC22" s="2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102"/>
      <c r="BR22" s="102"/>
    </row>
    <row r="23" spans="1:70" s="302" customFormat="1" ht="35.25" customHeight="1">
      <c r="A23" s="676">
        <v>1</v>
      </c>
      <c r="B23" s="47">
        <v>2</v>
      </c>
      <c r="C23" s="1033"/>
      <c r="D23" s="179"/>
      <c r="E23" s="173" t="s">
        <v>51</v>
      </c>
      <c r="F23" s="115">
        <v>5</v>
      </c>
      <c r="G23" s="26">
        <f t="shared" si="0"/>
        <v>180</v>
      </c>
      <c r="H23" s="23" t="s">
        <v>684</v>
      </c>
      <c r="I23" s="20"/>
      <c r="J23" s="20">
        <v>2</v>
      </c>
      <c r="K23" s="222" t="s">
        <v>678</v>
      </c>
      <c r="L23" s="657"/>
      <c r="M23" s="380"/>
      <c r="N23" s="19">
        <v>90</v>
      </c>
      <c r="O23" s="20">
        <v>54</v>
      </c>
      <c r="P23" s="20">
        <v>36</v>
      </c>
      <c r="Q23" s="20"/>
      <c r="R23" s="22">
        <v>90</v>
      </c>
      <c r="S23" s="111" t="s">
        <v>48</v>
      </c>
      <c r="T23" s="255"/>
      <c r="U23" s="421" t="s">
        <v>632</v>
      </c>
      <c r="V23" s="1"/>
      <c r="W23" s="1"/>
      <c r="X23" s="61"/>
      <c r="Y23" s="62"/>
      <c r="Z23" s="62"/>
      <c r="AA23" s="222"/>
      <c r="AB23" s="223">
        <v>5</v>
      </c>
      <c r="AC23" s="62">
        <v>3</v>
      </c>
      <c r="AD23" s="62">
        <v>2</v>
      </c>
      <c r="AE23" s="222"/>
      <c r="AF23" s="23"/>
      <c r="AG23" s="20"/>
      <c r="AH23" s="20"/>
      <c r="AI23" s="22"/>
      <c r="AJ23" s="23"/>
      <c r="AK23" s="20"/>
      <c r="AL23" s="20"/>
      <c r="AM23" s="21"/>
      <c r="AN23" s="23"/>
      <c r="AO23" s="20"/>
      <c r="AP23" s="20"/>
      <c r="AQ23" s="22"/>
      <c r="AR23" s="23"/>
      <c r="AS23" s="20"/>
      <c r="AT23" s="20"/>
      <c r="AU23" s="21"/>
      <c r="AV23" s="23"/>
      <c r="AW23" s="20"/>
      <c r="AX23" s="20"/>
      <c r="AY23" s="21"/>
      <c r="AZ23" s="24"/>
      <c r="BA23" s="20"/>
      <c r="BB23" s="20"/>
      <c r="BC23" s="2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02"/>
      <c r="BR23" s="102"/>
    </row>
    <row r="24" spans="1:70" s="302" customFormat="1" ht="28.5" customHeight="1">
      <c r="A24" s="676">
        <v>1</v>
      </c>
      <c r="B24" s="47">
        <v>2</v>
      </c>
      <c r="C24" s="1033"/>
      <c r="D24" s="179"/>
      <c r="E24" s="173" t="s">
        <v>62</v>
      </c>
      <c r="F24" s="115">
        <v>4.5</v>
      </c>
      <c r="G24" s="26">
        <f t="shared" si="0"/>
        <v>162</v>
      </c>
      <c r="H24" s="23" t="s">
        <v>684</v>
      </c>
      <c r="I24" s="20"/>
      <c r="J24" s="20">
        <v>2</v>
      </c>
      <c r="K24" s="222" t="s">
        <v>678</v>
      </c>
      <c r="L24" s="657"/>
      <c r="M24" s="380"/>
      <c r="N24" s="19">
        <v>66</v>
      </c>
      <c r="O24" s="20">
        <v>28</v>
      </c>
      <c r="P24" s="20">
        <v>10</v>
      </c>
      <c r="Q24" s="20">
        <v>28</v>
      </c>
      <c r="R24" s="22">
        <v>96</v>
      </c>
      <c r="S24" s="111" t="s">
        <v>558</v>
      </c>
      <c r="T24" s="75" t="s">
        <v>586</v>
      </c>
      <c r="U24" s="421" t="s">
        <v>634</v>
      </c>
      <c r="V24" s="48"/>
      <c r="W24" s="48"/>
      <c r="X24" s="61"/>
      <c r="Y24" s="62"/>
      <c r="Z24" s="62"/>
      <c r="AA24" s="222"/>
      <c r="AB24" s="223" t="s">
        <v>63</v>
      </c>
      <c r="AC24" s="62" t="s">
        <v>61</v>
      </c>
      <c r="AD24" s="62" t="s">
        <v>64</v>
      </c>
      <c r="AE24" s="222" t="s">
        <v>61</v>
      </c>
      <c r="AF24" s="23"/>
      <c r="AG24" s="20"/>
      <c r="AH24" s="20"/>
      <c r="AI24" s="22"/>
      <c r="AJ24" s="23"/>
      <c r="AK24" s="20"/>
      <c r="AL24" s="20"/>
      <c r="AM24" s="21"/>
      <c r="AN24" s="23"/>
      <c r="AO24" s="20"/>
      <c r="AP24" s="20"/>
      <c r="AQ24" s="22"/>
      <c r="AR24" s="23"/>
      <c r="AS24" s="20"/>
      <c r="AT24" s="20"/>
      <c r="AU24" s="21"/>
      <c r="AV24" s="23"/>
      <c r="AW24" s="20"/>
      <c r="AX24" s="20"/>
      <c r="AY24" s="21"/>
      <c r="AZ24" s="24"/>
      <c r="BA24" s="20"/>
      <c r="BB24" s="20"/>
      <c r="BC24" s="21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323"/>
      <c r="BR24" s="323"/>
    </row>
    <row r="25" spans="1:70" s="302" customFormat="1" ht="28.5" customHeight="1">
      <c r="A25" s="676">
        <v>1</v>
      </c>
      <c r="B25" s="47">
        <v>2</v>
      </c>
      <c r="C25" s="1033"/>
      <c r="D25" s="179"/>
      <c r="E25" s="173" t="s">
        <v>42</v>
      </c>
      <c r="F25" s="115">
        <v>3</v>
      </c>
      <c r="G25" s="26">
        <f t="shared" si="0"/>
        <v>108</v>
      </c>
      <c r="H25" s="23" t="s">
        <v>684</v>
      </c>
      <c r="I25" s="20"/>
      <c r="J25" s="20"/>
      <c r="K25" s="21"/>
      <c r="L25" s="658"/>
      <c r="M25" s="380"/>
      <c r="N25" s="19">
        <v>54</v>
      </c>
      <c r="O25" s="20">
        <v>18</v>
      </c>
      <c r="P25" s="20">
        <v>36</v>
      </c>
      <c r="Q25" s="20"/>
      <c r="R25" s="22">
        <v>54</v>
      </c>
      <c r="S25" s="111" t="s">
        <v>43</v>
      </c>
      <c r="T25" s="255"/>
      <c r="U25" s="436" t="s">
        <v>637</v>
      </c>
      <c r="V25" s="192"/>
      <c r="W25" s="192"/>
      <c r="X25" s="61"/>
      <c r="Y25" s="62"/>
      <c r="Z25" s="62"/>
      <c r="AA25" s="222"/>
      <c r="AB25" s="223">
        <v>3</v>
      </c>
      <c r="AC25" s="62">
        <v>1</v>
      </c>
      <c r="AD25" s="62">
        <v>2</v>
      </c>
      <c r="AE25" s="222"/>
      <c r="AF25" s="23"/>
      <c r="AG25" s="20"/>
      <c r="AH25" s="20"/>
      <c r="AI25" s="22"/>
      <c r="AJ25" s="23"/>
      <c r="AK25" s="20"/>
      <c r="AL25" s="20"/>
      <c r="AM25" s="21"/>
      <c r="AN25" s="23"/>
      <c r="AO25" s="20"/>
      <c r="AP25" s="20"/>
      <c r="AQ25" s="22"/>
      <c r="AR25" s="23"/>
      <c r="AS25" s="20"/>
      <c r="AT25" s="20"/>
      <c r="AU25" s="21"/>
      <c r="AV25" s="23"/>
      <c r="AW25" s="20"/>
      <c r="AX25" s="20"/>
      <c r="AY25" s="21"/>
      <c r="AZ25" s="24"/>
      <c r="BA25" s="20"/>
      <c r="BB25" s="20"/>
      <c r="BC25" s="21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01"/>
      <c r="BR25" s="101"/>
    </row>
    <row r="26" spans="1:70" s="302" customFormat="1" ht="28.5" customHeight="1">
      <c r="A26" s="676">
        <v>1</v>
      </c>
      <c r="B26" s="47">
        <v>2</v>
      </c>
      <c r="C26" s="1033"/>
      <c r="D26" s="179"/>
      <c r="E26" s="173" t="s">
        <v>102</v>
      </c>
      <c r="F26" s="115">
        <v>2.5</v>
      </c>
      <c r="G26" s="26">
        <f t="shared" si="0"/>
        <v>90</v>
      </c>
      <c r="H26" s="23" t="s">
        <v>685</v>
      </c>
      <c r="I26" s="20"/>
      <c r="J26" s="20">
        <v>1</v>
      </c>
      <c r="K26" s="21"/>
      <c r="L26" s="658"/>
      <c r="M26" s="380"/>
      <c r="N26" s="19">
        <v>46</v>
      </c>
      <c r="O26" s="20">
        <v>28</v>
      </c>
      <c r="P26" s="20">
        <v>18</v>
      </c>
      <c r="Q26" s="20"/>
      <c r="R26" s="22">
        <v>44</v>
      </c>
      <c r="S26" s="111" t="s">
        <v>103</v>
      </c>
      <c r="T26" s="255"/>
      <c r="U26" s="425" t="s">
        <v>352</v>
      </c>
      <c r="V26" s="392"/>
      <c r="W26" s="392"/>
      <c r="X26" s="61"/>
      <c r="Y26" s="62"/>
      <c r="Z26" s="62"/>
      <c r="AA26" s="222"/>
      <c r="AB26" s="223" t="s">
        <v>74</v>
      </c>
      <c r="AC26" s="62" t="s">
        <v>61</v>
      </c>
      <c r="AD26" s="62">
        <v>1</v>
      </c>
      <c r="AE26" s="222"/>
      <c r="AF26" s="23"/>
      <c r="AG26" s="20"/>
      <c r="AH26" s="20"/>
      <c r="AI26" s="22"/>
      <c r="AJ26" s="23"/>
      <c r="AK26" s="20"/>
      <c r="AL26" s="20"/>
      <c r="AM26" s="21"/>
      <c r="AN26" s="23"/>
      <c r="AO26" s="20"/>
      <c r="AP26" s="20"/>
      <c r="AQ26" s="22"/>
      <c r="AR26" s="23"/>
      <c r="AS26" s="20"/>
      <c r="AT26" s="20"/>
      <c r="AU26" s="21"/>
      <c r="AV26" s="23"/>
      <c r="AW26" s="20"/>
      <c r="AX26" s="20"/>
      <c r="AY26" s="21"/>
      <c r="AZ26" s="24"/>
      <c r="BA26" s="20"/>
      <c r="BB26" s="20"/>
      <c r="BC26" s="21"/>
      <c r="BD26" s="392"/>
      <c r="BE26" s="392"/>
      <c r="BF26" s="392"/>
      <c r="BG26" s="392"/>
      <c r="BH26" s="392"/>
      <c r="BI26" s="392"/>
      <c r="BJ26" s="392"/>
      <c r="BK26" s="392"/>
      <c r="BL26" s="392"/>
      <c r="BM26" s="392"/>
      <c r="BN26" s="392"/>
      <c r="BO26" s="392"/>
      <c r="BP26" s="392"/>
      <c r="BQ26" s="102"/>
      <c r="BR26" s="102"/>
    </row>
    <row r="27" spans="1:70" s="302" customFormat="1" ht="28.5" customHeight="1">
      <c r="A27" s="676">
        <v>1</v>
      </c>
      <c r="B27" s="73">
        <v>2</v>
      </c>
      <c r="C27" s="1033"/>
      <c r="D27" s="179"/>
      <c r="E27" s="173" t="s">
        <v>39</v>
      </c>
      <c r="F27" s="115">
        <v>1.5</v>
      </c>
      <c r="G27" s="26">
        <f t="shared" si="0"/>
        <v>54</v>
      </c>
      <c r="H27" s="23" t="s">
        <v>685</v>
      </c>
      <c r="I27" s="20"/>
      <c r="J27" s="20"/>
      <c r="K27" s="21"/>
      <c r="L27" s="658"/>
      <c r="M27" s="380"/>
      <c r="N27" s="19">
        <v>72</v>
      </c>
      <c r="O27" s="20"/>
      <c r="P27" s="20">
        <v>72</v>
      </c>
      <c r="Q27" s="20"/>
      <c r="R27" s="22">
        <v>36</v>
      </c>
      <c r="S27" s="281" t="s">
        <v>422</v>
      </c>
      <c r="T27" s="255"/>
      <c r="U27" s="421" t="s">
        <v>420</v>
      </c>
      <c r="V27" s="17"/>
      <c r="W27" s="17"/>
      <c r="X27" s="61">
        <v>2</v>
      </c>
      <c r="Y27" s="62"/>
      <c r="Z27" s="62">
        <v>2</v>
      </c>
      <c r="AA27" s="222"/>
      <c r="AB27" s="223">
        <v>2</v>
      </c>
      <c r="AC27" s="62"/>
      <c r="AD27" s="62">
        <v>2</v>
      </c>
      <c r="AE27" s="222"/>
      <c r="AF27" s="23"/>
      <c r="AG27" s="20"/>
      <c r="AH27" s="20"/>
      <c r="AI27" s="22"/>
      <c r="AJ27" s="23"/>
      <c r="AK27" s="20"/>
      <c r="AL27" s="20"/>
      <c r="AM27" s="21"/>
      <c r="AN27" s="23"/>
      <c r="AO27" s="20"/>
      <c r="AP27" s="20"/>
      <c r="AQ27" s="22"/>
      <c r="AR27" s="23"/>
      <c r="AS27" s="20"/>
      <c r="AT27" s="20"/>
      <c r="AU27" s="21"/>
      <c r="AV27" s="23"/>
      <c r="AW27" s="20"/>
      <c r="AX27" s="20"/>
      <c r="AY27" s="21"/>
      <c r="AZ27" s="24"/>
      <c r="BA27" s="20"/>
      <c r="BB27" s="20"/>
      <c r="BC27" s="21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02"/>
      <c r="BR27" s="102"/>
    </row>
    <row r="28" spans="1:70" s="302" customFormat="1" ht="28.5" customHeight="1">
      <c r="A28" s="676">
        <v>1</v>
      </c>
      <c r="B28" s="47">
        <v>2</v>
      </c>
      <c r="C28" s="1033"/>
      <c r="D28" s="179"/>
      <c r="E28" s="173" t="s">
        <v>89</v>
      </c>
      <c r="F28" s="115">
        <v>1.5</v>
      </c>
      <c r="G28" s="26">
        <f t="shared" si="0"/>
        <v>54</v>
      </c>
      <c r="H28" s="23" t="s">
        <v>685</v>
      </c>
      <c r="I28" s="20"/>
      <c r="J28" s="20">
        <v>1</v>
      </c>
      <c r="K28" s="21"/>
      <c r="L28" s="658"/>
      <c r="M28" s="380"/>
      <c r="N28" s="19">
        <v>27</v>
      </c>
      <c r="O28" s="20">
        <v>18</v>
      </c>
      <c r="P28" s="20">
        <v>9</v>
      </c>
      <c r="Q28" s="20"/>
      <c r="R28" s="22">
        <v>27</v>
      </c>
      <c r="S28" s="111" t="s">
        <v>90</v>
      </c>
      <c r="T28" s="255"/>
      <c r="U28" s="421" t="s">
        <v>317</v>
      </c>
      <c r="V28" s="1"/>
      <c r="W28" s="1"/>
      <c r="X28" s="61"/>
      <c r="Y28" s="62"/>
      <c r="Z28" s="62"/>
      <c r="AA28" s="222"/>
      <c r="AB28" s="223" t="s">
        <v>91</v>
      </c>
      <c r="AC28" s="62">
        <v>1</v>
      </c>
      <c r="AD28" s="62" t="s">
        <v>92</v>
      </c>
      <c r="AE28" s="222"/>
      <c r="AF28" s="23"/>
      <c r="AG28" s="20"/>
      <c r="AH28" s="20"/>
      <c r="AI28" s="22"/>
      <c r="AJ28" s="23"/>
      <c r="AK28" s="20"/>
      <c r="AL28" s="20"/>
      <c r="AM28" s="21"/>
      <c r="AN28" s="23"/>
      <c r="AO28" s="20"/>
      <c r="AP28" s="20"/>
      <c r="AQ28" s="22"/>
      <c r="AR28" s="23"/>
      <c r="AS28" s="20"/>
      <c r="AT28" s="20"/>
      <c r="AU28" s="21"/>
      <c r="AV28" s="23"/>
      <c r="AW28" s="20"/>
      <c r="AX28" s="20"/>
      <c r="AY28" s="21"/>
      <c r="AZ28" s="24"/>
      <c r="BA28" s="20"/>
      <c r="BB28" s="20"/>
      <c r="BC28" s="2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02"/>
      <c r="BR28" s="102"/>
    </row>
    <row r="29" spans="1:68" s="102" customFormat="1" ht="28.5" customHeight="1">
      <c r="A29" s="676">
        <v>1</v>
      </c>
      <c r="B29" s="47">
        <v>2</v>
      </c>
      <c r="C29" s="1033"/>
      <c r="D29" s="179"/>
      <c r="E29" s="173" t="s">
        <v>56</v>
      </c>
      <c r="F29" s="115">
        <v>2.5</v>
      </c>
      <c r="G29" s="26">
        <f t="shared" si="0"/>
        <v>90</v>
      </c>
      <c r="H29" s="23" t="s">
        <v>685</v>
      </c>
      <c r="I29" s="20"/>
      <c r="J29" s="20">
        <v>1</v>
      </c>
      <c r="K29" s="21" t="s">
        <v>21</v>
      </c>
      <c r="L29" s="658"/>
      <c r="M29" s="380"/>
      <c r="N29" s="19">
        <v>36</v>
      </c>
      <c r="O29" s="20"/>
      <c r="P29" s="20">
        <v>18</v>
      </c>
      <c r="Q29" s="20">
        <v>18</v>
      </c>
      <c r="R29" s="22">
        <v>54</v>
      </c>
      <c r="S29" s="111" t="s">
        <v>54</v>
      </c>
      <c r="T29" s="255"/>
      <c r="U29" s="421" t="s">
        <v>636</v>
      </c>
      <c r="V29" s="48"/>
      <c r="W29" s="48"/>
      <c r="X29" s="61"/>
      <c r="Y29" s="62"/>
      <c r="Z29" s="62"/>
      <c r="AA29" s="63"/>
      <c r="AB29" s="61">
        <v>2</v>
      </c>
      <c r="AC29" s="62"/>
      <c r="AD29" s="62">
        <v>1</v>
      </c>
      <c r="AE29" s="222">
        <v>1</v>
      </c>
      <c r="AF29" s="23"/>
      <c r="AG29" s="20"/>
      <c r="AH29" s="20"/>
      <c r="AI29" s="22"/>
      <c r="AJ29" s="23"/>
      <c r="AK29" s="20"/>
      <c r="AL29" s="20"/>
      <c r="AM29" s="21"/>
      <c r="AN29" s="23"/>
      <c r="AO29" s="20"/>
      <c r="AP29" s="20"/>
      <c r="AQ29" s="22"/>
      <c r="AR29" s="23"/>
      <c r="AS29" s="20"/>
      <c r="AT29" s="20"/>
      <c r="AU29" s="21"/>
      <c r="AV29" s="23"/>
      <c r="AW29" s="20"/>
      <c r="AX29" s="20"/>
      <c r="AY29" s="21"/>
      <c r="AZ29" s="24"/>
      <c r="BA29" s="20"/>
      <c r="BB29" s="20"/>
      <c r="BC29" s="21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</row>
    <row r="30" spans="1:70" s="302" customFormat="1" ht="28.5" customHeight="1" thickBot="1">
      <c r="A30" s="478">
        <v>1</v>
      </c>
      <c r="B30" s="427">
        <v>2</v>
      </c>
      <c r="C30" s="1034"/>
      <c r="D30" s="339"/>
      <c r="E30" s="282" t="s">
        <v>699</v>
      </c>
      <c r="F30" s="476">
        <v>2.5</v>
      </c>
      <c r="G30" s="477">
        <f t="shared" si="0"/>
        <v>90</v>
      </c>
      <c r="H30" s="476" t="s">
        <v>685</v>
      </c>
      <c r="I30" s="427"/>
      <c r="J30" s="427"/>
      <c r="K30" s="669"/>
      <c r="L30" s="281"/>
      <c r="M30" s="440">
        <f>SUM(N30:P30)</f>
        <v>72</v>
      </c>
      <c r="N30" s="297"/>
      <c r="O30" s="73">
        <v>72</v>
      </c>
      <c r="P30" s="73"/>
      <c r="Q30" s="73">
        <f>K30-M30</f>
        <v>-72</v>
      </c>
      <c r="R30" s="665" t="s">
        <v>422</v>
      </c>
      <c r="S30" s="440"/>
      <c r="T30" s="73" t="s">
        <v>420</v>
      </c>
      <c r="U30" s="440"/>
      <c r="V30" s="17"/>
      <c r="W30" s="666">
        <v>2</v>
      </c>
      <c r="X30" s="298"/>
      <c r="Y30" s="75">
        <v>2</v>
      </c>
      <c r="Z30" s="75"/>
      <c r="AA30" s="299">
        <v>2</v>
      </c>
      <c r="AB30" s="300"/>
      <c r="AC30" s="75">
        <v>2</v>
      </c>
      <c r="AD30" s="75"/>
      <c r="AE30" s="296"/>
      <c r="AF30" s="295"/>
      <c r="AG30" s="73"/>
      <c r="AH30" s="73"/>
      <c r="AI30" s="251"/>
      <c r="AJ30" s="295"/>
      <c r="AK30" s="73"/>
      <c r="AL30" s="73"/>
      <c r="AM30" s="296"/>
      <c r="AN30" s="295"/>
      <c r="AO30" s="73"/>
      <c r="AP30" s="73"/>
      <c r="AQ30" s="251"/>
      <c r="AR30" s="295"/>
      <c r="AS30" s="73"/>
      <c r="AT30" s="73"/>
      <c r="AU30" s="296"/>
      <c r="AV30" s="295"/>
      <c r="AW30" s="73"/>
      <c r="AX30" s="73"/>
      <c r="AY30" s="296"/>
      <c r="AZ30" s="297"/>
      <c r="BA30" s="73"/>
      <c r="BB30" s="73"/>
      <c r="BC30" s="66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01"/>
      <c r="BR30" s="72"/>
    </row>
    <row r="31" spans="1:68" s="102" customFormat="1" ht="28.5" customHeight="1" thickTop="1">
      <c r="A31" s="674">
        <v>2</v>
      </c>
      <c r="B31" s="680">
        <v>3</v>
      </c>
      <c r="C31" s="1038" t="s">
        <v>14</v>
      </c>
      <c r="D31" s="444"/>
      <c r="E31" s="600" t="s">
        <v>104</v>
      </c>
      <c r="F31" s="675">
        <v>3.5</v>
      </c>
      <c r="G31" s="493">
        <f t="shared" si="0"/>
        <v>126</v>
      </c>
      <c r="H31" s="445" t="s">
        <v>686</v>
      </c>
      <c r="I31" s="446"/>
      <c r="J31" s="446">
        <v>1</v>
      </c>
      <c r="K31" s="452" t="s">
        <v>21</v>
      </c>
      <c r="L31" s="658"/>
      <c r="M31" s="380"/>
      <c r="N31" s="19">
        <v>72</v>
      </c>
      <c r="O31" s="20">
        <v>36</v>
      </c>
      <c r="P31" s="20">
        <v>36</v>
      </c>
      <c r="Q31" s="20"/>
      <c r="R31" s="22">
        <v>54</v>
      </c>
      <c r="S31" s="111" t="s">
        <v>559</v>
      </c>
      <c r="T31" s="255"/>
      <c r="U31" s="421" t="s">
        <v>638</v>
      </c>
      <c r="V31" s="17"/>
      <c r="W31" s="17"/>
      <c r="X31" s="61">
        <v>4</v>
      </c>
      <c r="Y31" s="62">
        <v>2</v>
      </c>
      <c r="Z31" s="62">
        <v>2</v>
      </c>
      <c r="AA31" s="63"/>
      <c r="AB31" s="61"/>
      <c r="AC31" s="62"/>
      <c r="AD31" s="62"/>
      <c r="AE31" s="222"/>
      <c r="AF31" s="203">
        <v>4</v>
      </c>
      <c r="AG31" s="204">
        <v>2</v>
      </c>
      <c r="AH31" s="204">
        <v>2</v>
      </c>
      <c r="AI31" s="205"/>
      <c r="AJ31" s="203"/>
      <c r="AK31" s="204"/>
      <c r="AL31" s="204"/>
      <c r="AM31" s="206"/>
      <c r="AN31" s="23"/>
      <c r="AO31" s="20"/>
      <c r="AP31" s="20"/>
      <c r="AQ31" s="22"/>
      <c r="AR31" s="23"/>
      <c r="AS31" s="20"/>
      <c r="AT31" s="20"/>
      <c r="AU31" s="21"/>
      <c r="AV31" s="23"/>
      <c r="AW31" s="20"/>
      <c r="AX31" s="20"/>
      <c r="AY31" s="21"/>
      <c r="AZ31" s="24"/>
      <c r="BA31" s="20"/>
      <c r="BB31" s="20"/>
      <c r="BC31" s="21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68" s="102" customFormat="1" ht="28.5" customHeight="1">
      <c r="A32" s="676">
        <v>2</v>
      </c>
      <c r="B32" s="47">
        <v>3</v>
      </c>
      <c r="C32" s="1033"/>
      <c r="D32" s="179"/>
      <c r="E32" s="173" t="s">
        <v>79</v>
      </c>
      <c r="F32" s="115">
        <v>4</v>
      </c>
      <c r="G32" s="26">
        <f t="shared" si="0"/>
        <v>144</v>
      </c>
      <c r="H32" s="23" t="s">
        <v>684</v>
      </c>
      <c r="I32" s="20"/>
      <c r="J32" s="20">
        <v>1</v>
      </c>
      <c r="K32" s="222" t="s">
        <v>678</v>
      </c>
      <c r="L32" s="657"/>
      <c r="M32" s="380"/>
      <c r="N32" s="19">
        <v>54</v>
      </c>
      <c r="O32" s="20">
        <v>18</v>
      </c>
      <c r="P32" s="20">
        <v>18</v>
      </c>
      <c r="Q32" s="20">
        <v>18</v>
      </c>
      <c r="R32" s="22">
        <v>90</v>
      </c>
      <c r="S32" s="111" t="s">
        <v>66</v>
      </c>
      <c r="T32" s="255"/>
      <c r="U32" s="436" t="s">
        <v>618</v>
      </c>
      <c r="V32" s="392"/>
      <c r="W32" s="392"/>
      <c r="X32" s="61">
        <v>3</v>
      </c>
      <c r="Y32" s="62">
        <v>1</v>
      </c>
      <c r="Z32" s="62">
        <v>1</v>
      </c>
      <c r="AA32" s="63">
        <v>1</v>
      </c>
      <c r="AB32" s="61"/>
      <c r="AC32" s="62"/>
      <c r="AD32" s="62"/>
      <c r="AE32" s="222"/>
      <c r="AF32" s="203">
        <v>3</v>
      </c>
      <c r="AG32" s="204">
        <v>1</v>
      </c>
      <c r="AH32" s="204">
        <v>1</v>
      </c>
      <c r="AI32" s="205">
        <v>1</v>
      </c>
      <c r="AJ32" s="203"/>
      <c r="AK32" s="204"/>
      <c r="AL32" s="204"/>
      <c r="AM32" s="206"/>
      <c r="AN32" s="23"/>
      <c r="AO32" s="20"/>
      <c r="AP32" s="20"/>
      <c r="AQ32" s="22"/>
      <c r="AR32" s="23"/>
      <c r="AS32" s="20"/>
      <c r="AT32" s="20"/>
      <c r="AU32" s="21"/>
      <c r="AV32" s="23"/>
      <c r="AW32" s="20"/>
      <c r="AX32" s="20"/>
      <c r="AY32" s="21"/>
      <c r="AZ32" s="24"/>
      <c r="BA32" s="20"/>
      <c r="BB32" s="20"/>
      <c r="BC32" s="21"/>
      <c r="BD32" s="392"/>
      <c r="BE32" s="392"/>
      <c r="BF32" s="392"/>
      <c r="BG32" s="392"/>
      <c r="BH32" s="392"/>
      <c r="BI32" s="392"/>
      <c r="BJ32" s="392"/>
      <c r="BK32" s="392"/>
      <c r="BL32" s="392"/>
      <c r="BM32" s="392"/>
      <c r="BN32" s="392"/>
      <c r="BO32" s="392"/>
      <c r="BP32" s="392"/>
    </row>
    <row r="33" spans="1:68" s="102" customFormat="1" ht="28.5" customHeight="1">
      <c r="A33" s="676">
        <v>2</v>
      </c>
      <c r="B33" s="47">
        <v>3</v>
      </c>
      <c r="C33" s="1033"/>
      <c r="D33" s="179"/>
      <c r="E33" s="173" t="s">
        <v>80</v>
      </c>
      <c r="F33" s="115">
        <v>3.5</v>
      </c>
      <c r="G33" s="26">
        <f t="shared" si="0"/>
        <v>126</v>
      </c>
      <c r="H33" s="23" t="s">
        <v>684</v>
      </c>
      <c r="I33" s="20"/>
      <c r="J33" s="20">
        <v>1</v>
      </c>
      <c r="K33" s="590"/>
      <c r="L33" s="656"/>
      <c r="M33" s="380"/>
      <c r="N33" s="19">
        <v>54</v>
      </c>
      <c r="O33" s="20">
        <v>36</v>
      </c>
      <c r="P33" s="20">
        <v>18</v>
      </c>
      <c r="Q33" s="20"/>
      <c r="R33" s="22">
        <v>72</v>
      </c>
      <c r="S33" s="111" t="s">
        <v>560</v>
      </c>
      <c r="T33" s="255" t="s">
        <v>583</v>
      </c>
      <c r="U33" s="421" t="s">
        <v>641</v>
      </c>
      <c r="V33" s="2"/>
      <c r="W33" s="2"/>
      <c r="X33" s="61">
        <v>3</v>
      </c>
      <c r="Y33" s="62">
        <v>2</v>
      </c>
      <c r="Z33" s="62">
        <v>1</v>
      </c>
      <c r="AA33" s="63"/>
      <c r="AB33" s="61"/>
      <c r="AC33" s="62"/>
      <c r="AD33" s="62"/>
      <c r="AE33" s="222"/>
      <c r="AF33" s="203">
        <v>3</v>
      </c>
      <c r="AG33" s="204">
        <v>2</v>
      </c>
      <c r="AH33" s="204">
        <v>1</v>
      </c>
      <c r="AI33" s="205"/>
      <c r="AJ33" s="203"/>
      <c r="AK33" s="204"/>
      <c r="AL33" s="204"/>
      <c r="AM33" s="206"/>
      <c r="AN33" s="23"/>
      <c r="AO33" s="20"/>
      <c r="AP33" s="20"/>
      <c r="AQ33" s="22"/>
      <c r="AR33" s="23"/>
      <c r="AS33" s="20"/>
      <c r="AT33" s="20"/>
      <c r="AU33" s="21"/>
      <c r="AV33" s="23"/>
      <c r="AW33" s="20"/>
      <c r="AX33" s="20"/>
      <c r="AY33" s="21"/>
      <c r="AZ33" s="24"/>
      <c r="BA33" s="20"/>
      <c r="BB33" s="20"/>
      <c r="BC33" s="2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s="102" customFormat="1" ht="28.5" customHeight="1">
      <c r="A34" s="676">
        <v>2</v>
      </c>
      <c r="B34" s="47">
        <v>3</v>
      </c>
      <c r="C34" s="1033"/>
      <c r="D34" s="179"/>
      <c r="E34" s="173" t="s">
        <v>78</v>
      </c>
      <c r="F34" s="115">
        <v>5</v>
      </c>
      <c r="G34" s="26">
        <f t="shared" si="0"/>
        <v>180</v>
      </c>
      <c r="H34" s="23" t="s">
        <v>684</v>
      </c>
      <c r="I34" s="20"/>
      <c r="J34" s="20">
        <v>2</v>
      </c>
      <c r="K34" s="222" t="s">
        <v>678</v>
      </c>
      <c r="L34" s="657"/>
      <c r="M34" s="380"/>
      <c r="N34" s="19">
        <v>90</v>
      </c>
      <c r="O34" s="20">
        <v>36</v>
      </c>
      <c r="P34" s="20">
        <v>54</v>
      </c>
      <c r="Q34" s="20"/>
      <c r="R34" s="22">
        <v>90</v>
      </c>
      <c r="S34" s="111" t="s">
        <v>48</v>
      </c>
      <c r="T34" s="255"/>
      <c r="U34" s="436" t="s">
        <v>642</v>
      </c>
      <c r="V34" s="1"/>
      <c r="W34" s="1"/>
      <c r="X34" s="61">
        <v>5</v>
      </c>
      <c r="Y34" s="62">
        <v>2</v>
      </c>
      <c r="Z34" s="62">
        <v>3</v>
      </c>
      <c r="AA34" s="63"/>
      <c r="AB34" s="61"/>
      <c r="AC34" s="62"/>
      <c r="AD34" s="62"/>
      <c r="AE34" s="222"/>
      <c r="AF34" s="203">
        <v>5</v>
      </c>
      <c r="AG34" s="204">
        <v>2</v>
      </c>
      <c r="AH34" s="204">
        <v>3</v>
      </c>
      <c r="AI34" s="205"/>
      <c r="AJ34" s="203"/>
      <c r="AK34" s="204"/>
      <c r="AL34" s="204"/>
      <c r="AM34" s="206"/>
      <c r="AN34" s="23"/>
      <c r="AO34" s="20"/>
      <c r="AP34" s="20"/>
      <c r="AQ34" s="22"/>
      <c r="AR34" s="23"/>
      <c r="AS34" s="20"/>
      <c r="AT34" s="20"/>
      <c r="AU34" s="21"/>
      <c r="AV34" s="23"/>
      <c r="AW34" s="20"/>
      <c r="AX34" s="20"/>
      <c r="AY34" s="21"/>
      <c r="AZ34" s="24"/>
      <c r="BA34" s="20"/>
      <c r="BB34" s="20"/>
      <c r="BC34" s="2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s="102" customFormat="1" ht="28.5" customHeight="1">
      <c r="A35" s="676">
        <v>2</v>
      </c>
      <c r="B35" s="47">
        <v>3</v>
      </c>
      <c r="C35" s="1033"/>
      <c r="D35" s="179"/>
      <c r="E35" s="173" t="s">
        <v>45</v>
      </c>
      <c r="F35" s="115">
        <v>3</v>
      </c>
      <c r="G35" s="26">
        <f t="shared" si="0"/>
        <v>108</v>
      </c>
      <c r="H35" s="23" t="s">
        <v>684</v>
      </c>
      <c r="I35" s="20"/>
      <c r="J35" s="20"/>
      <c r="K35" s="21"/>
      <c r="L35" s="658"/>
      <c r="M35" s="380"/>
      <c r="N35" s="19">
        <v>54</v>
      </c>
      <c r="O35" s="20">
        <v>36</v>
      </c>
      <c r="P35" s="20">
        <v>18</v>
      </c>
      <c r="Q35" s="20"/>
      <c r="R35" s="22">
        <v>54</v>
      </c>
      <c r="S35" s="111" t="s">
        <v>46</v>
      </c>
      <c r="T35" s="255"/>
      <c r="U35" s="436" t="s">
        <v>426</v>
      </c>
      <c r="V35" s="192"/>
      <c r="W35" s="192"/>
      <c r="X35" s="61">
        <v>3</v>
      </c>
      <c r="Y35" s="62">
        <v>2</v>
      </c>
      <c r="Z35" s="62">
        <v>1</v>
      </c>
      <c r="AA35" s="63"/>
      <c r="AB35" s="61"/>
      <c r="AC35" s="62"/>
      <c r="AD35" s="62"/>
      <c r="AE35" s="222"/>
      <c r="AF35" s="203">
        <v>3</v>
      </c>
      <c r="AG35" s="204">
        <v>2</v>
      </c>
      <c r="AH35" s="204">
        <v>1</v>
      </c>
      <c r="AI35" s="205"/>
      <c r="AJ35" s="203"/>
      <c r="AK35" s="204"/>
      <c r="AL35" s="204"/>
      <c r="AM35" s="206"/>
      <c r="AN35" s="23"/>
      <c r="AO35" s="20"/>
      <c r="AP35" s="20"/>
      <c r="AQ35" s="22"/>
      <c r="AR35" s="23"/>
      <c r="AS35" s="20"/>
      <c r="AT35" s="20"/>
      <c r="AU35" s="21"/>
      <c r="AV35" s="23"/>
      <c r="AW35" s="20"/>
      <c r="AX35" s="20"/>
      <c r="AY35" s="21"/>
      <c r="AZ35" s="24"/>
      <c r="BA35" s="20"/>
      <c r="BB35" s="20"/>
      <c r="BC35" s="21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</row>
    <row r="36" spans="1:68" s="102" customFormat="1" ht="28.5" customHeight="1">
      <c r="A36" s="676">
        <v>2</v>
      </c>
      <c r="B36" s="47">
        <v>3</v>
      </c>
      <c r="C36" s="1033"/>
      <c r="D36" s="179"/>
      <c r="E36" s="173" t="s">
        <v>108</v>
      </c>
      <c r="F36" s="115">
        <v>4</v>
      </c>
      <c r="G36" s="26">
        <f t="shared" si="0"/>
        <v>144</v>
      </c>
      <c r="H36" s="23" t="s">
        <v>685</v>
      </c>
      <c r="I36" s="20"/>
      <c r="J36" s="20">
        <v>1</v>
      </c>
      <c r="K36" s="590"/>
      <c r="L36" s="656"/>
      <c r="M36" s="380"/>
      <c r="N36" s="19">
        <v>72</v>
      </c>
      <c r="O36" s="20">
        <v>36</v>
      </c>
      <c r="P36" s="20"/>
      <c r="Q36" s="20">
        <v>36</v>
      </c>
      <c r="R36" s="22">
        <v>72</v>
      </c>
      <c r="S36" s="111" t="s">
        <v>559</v>
      </c>
      <c r="T36" s="255"/>
      <c r="U36" s="421" t="s">
        <v>639</v>
      </c>
      <c r="V36" s="17"/>
      <c r="W36" s="17"/>
      <c r="X36" s="61">
        <v>4</v>
      </c>
      <c r="Y36" s="62">
        <v>2</v>
      </c>
      <c r="Z36" s="62"/>
      <c r="AA36" s="63">
        <v>2</v>
      </c>
      <c r="AB36" s="61"/>
      <c r="AC36" s="62"/>
      <c r="AD36" s="62"/>
      <c r="AE36" s="222"/>
      <c r="AF36" s="203">
        <v>4</v>
      </c>
      <c r="AG36" s="204">
        <v>2</v>
      </c>
      <c r="AH36" s="204"/>
      <c r="AI36" s="205">
        <v>2</v>
      </c>
      <c r="AJ36" s="203"/>
      <c r="AK36" s="204"/>
      <c r="AL36" s="204"/>
      <c r="AM36" s="206"/>
      <c r="AN36" s="23"/>
      <c r="AO36" s="20"/>
      <c r="AP36" s="20"/>
      <c r="AQ36" s="22"/>
      <c r="AR36" s="23"/>
      <c r="AS36" s="20"/>
      <c r="AT36" s="20"/>
      <c r="AU36" s="21"/>
      <c r="AV36" s="23"/>
      <c r="AW36" s="20"/>
      <c r="AX36" s="20"/>
      <c r="AY36" s="21"/>
      <c r="AZ36" s="24"/>
      <c r="BA36" s="20"/>
      <c r="BB36" s="20"/>
      <c r="BC36" s="21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s="102" customFormat="1" ht="28.5" customHeight="1">
      <c r="A37" s="676">
        <v>2</v>
      </c>
      <c r="B37" s="47">
        <v>3</v>
      </c>
      <c r="C37" s="1033"/>
      <c r="D37" s="179"/>
      <c r="E37" s="173" t="s">
        <v>93</v>
      </c>
      <c r="F37" s="115">
        <v>3</v>
      </c>
      <c r="G37" s="26">
        <f t="shared" si="0"/>
        <v>108</v>
      </c>
      <c r="H37" s="23" t="s">
        <v>685</v>
      </c>
      <c r="I37" s="20"/>
      <c r="J37" s="20">
        <v>1</v>
      </c>
      <c r="K37" s="222" t="s">
        <v>678</v>
      </c>
      <c r="L37" s="657"/>
      <c r="M37" s="380"/>
      <c r="N37" s="19">
        <v>54</v>
      </c>
      <c r="O37" s="20">
        <v>18</v>
      </c>
      <c r="P37" s="20">
        <v>18</v>
      </c>
      <c r="Q37" s="20">
        <v>18</v>
      </c>
      <c r="R37" s="22">
        <v>54</v>
      </c>
      <c r="S37" s="111" t="s">
        <v>94</v>
      </c>
      <c r="T37" s="255"/>
      <c r="U37" s="421" t="s">
        <v>492</v>
      </c>
      <c r="V37" s="192"/>
      <c r="W37" s="192"/>
      <c r="X37" s="61">
        <v>3</v>
      </c>
      <c r="Y37" s="62">
        <v>1</v>
      </c>
      <c r="Z37" s="62">
        <v>1</v>
      </c>
      <c r="AA37" s="63">
        <v>1</v>
      </c>
      <c r="AB37" s="61"/>
      <c r="AC37" s="62"/>
      <c r="AD37" s="62"/>
      <c r="AE37" s="222"/>
      <c r="AF37" s="203">
        <v>3</v>
      </c>
      <c r="AG37" s="204">
        <v>1</v>
      </c>
      <c r="AH37" s="204">
        <v>1</v>
      </c>
      <c r="AI37" s="205">
        <v>1</v>
      </c>
      <c r="AJ37" s="203"/>
      <c r="AK37" s="204"/>
      <c r="AL37" s="204"/>
      <c r="AM37" s="206"/>
      <c r="AN37" s="23"/>
      <c r="AO37" s="20"/>
      <c r="AP37" s="20"/>
      <c r="AQ37" s="22"/>
      <c r="AR37" s="23"/>
      <c r="AS37" s="20"/>
      <c r="AT37" s="20"/>
      <c r="AU37" s="21"/>
      <c r="AV37" s="23"/>
      <c r="AW37" s="20"/>
      <c r="AX37" s="20"/>
      <c r="AY37" s="21"/>
      <c r="AZ37" s="24"/>
      <c r="BA37" s="20"/>
      <c r="BB37" s="20"/>
      <c r="BC37" s="21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</row>
    <row r="38" spans="1:68" s="102" customFormat="1" ht="28.5" customHeight="1">
      <c r="A38" s="676">
        <v>2</v>
      </c>
      <c r="B38" s="47">
        <v>3</v>
      </c>
      <c r="C38" s="1033"/>
      <c r="D38" s="179"/>
      <c r="E38" s="173" t="s">
        <v>81</v>
      </c>
      <c r="F38" s="115">
        <v>2.5</v>
      </c>
      <c r="G38" s="26">
        <f t="shared" si="0"/>
        <v>90</v>
      </c>
      <c r="H38" s="23" t="s">
        <v>685</v>
      </c>
      <c r="I38" s="20"/>
      <c r="J38" s="20">
        <v>1</v>
      </c>
      <c r="K38" s="21" t="s">
        <v>21</v>
      </c>
      <c r="L38" s="658"/>
      <c r="M38" s="380"/>
      <c r="N38" s="19">
        <v>54</v>
      </c>
      <c r="O38" s="20">
        <v>28</v>
      </c>
      <c r="P38" s="20">
        <v>26</v>
      </c>
      <c r="Q38" s="20"/>
      <c r="R38" s="22">
        <v>36</v>
      </c>
      <c r="S38" s="111" t="s">
        <v>82</v>
      </c>
      <c r="T38" s="255"/>
      <c r="U38" s="421" t="s">
        <v>646</v>
      </c>
      <c r="V38" s="192"/>
      <c r="W38" s="192"/>
      <c r="X38" s="61">
        <v>3</v>
      </c>
      <c r="Y38" s="62" t="s">
        <v>61</v>
      </c>
      <c r="Z38" s="62" t="s">
        <v>83</v>
      </c>
      <c r="AA38" s="63"/>
      <c r="AB38" s="61"/>
      <c r="AC38" s="62"/>
      <c r="AD38" s="62"/>
      <c r="AE38" s="222"/>
      <c r="AF38" s="203">
        <v>3</v>
      </c>
      <c r="AG38" s="204" t="s">
        <v>61</v>
      </c>
      <c r="AH38" s="204" t="s">
        <v>83</v>
      </c>
      <c r="AI38" s="205"/>
      <c r="AJ38" s="203"/>
      <c r="AK38" s="204"/>
      <c r="AL38" s="204"/>
      <c r="AM38" s="206"/>
      <c r="AN38" s="23"/>
      <c r="AO38" s="20"/>
      <c r="AP38" s="20"/>
      <c r="AQ38" s="22"/>
      <c r="AR38" s="23"/>
      <c r="AS38" s="20"/>
      <c r="AT38" s="20"/>
      <c r="AU38" s="21"/>
      <c r="AV38" s="23"/>
      <c r="AW38" s="20"/>
      <c r="AX38" s="20"/>
      <c r="AY38" s="21"/>
      <c r="AZ38" s="24"/>
      <c r="BA38" s="20"/>
      <c r="BB38" s="20"/>
      <c r="BC38" s="21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</row>
    <row r="39" spans="1:70" s="102" customFormat="1" ht="28.5" customHeight="1">
      <c r="A39" s="298">
        <v>2</v>
      </c>
      <c r="B39" s="73">
        <v>3</v>
      </c>
      <c r="C39" s="1033"/>
      <c r="D39" s="294"/>
      <c r="E39" s="279" t="s">
        <v>699</v>
      </c>
      <c r="F39" s="295">
        <v>2.5</v>
      </c>
      <c r="G39" s="26">
        <f t="shared" si="0"/>
        <v>90</v>
      </c>
      <c r="H39" s="295" t="s">
        <v>685</v>
      </c>
      <c r="I39" s="73"/>
      <c r="J39" s="73"/>
      <c r="K39" s="579"/>
      <c r="L39" s="281"/>
      <c r="M39" s="440">
        <f>SUM(N39:P39)</f>
        <v>72</v>
      </c>
      <c r="N39" s="297"/>
      <c r="O39" s="73">
        <v>72</v>
      </c>
      <c r="P39" s="73"/>
      <c r="Q39" s="73">
        <f>K39-M39</f>
        <v>-72</v>
      </c>
      <c r="R39" s="665" t="s">
        <v>422</v>
      </c>
      <c r="S39" s="440"/>
      <c r="T39" s="73" t="s">
        <v>420</v>
      </c>
      <c r="U39" s="440"/>
      <c r="V39" s="17"/>
      <c r="W39" s="666">
        <v>2</v>
      </c>
      <c r="X39" s="298"/>
      <c r="Y39" s="75">
        <v>2</v>
      </c>
      <c r="Z39" s="75"/>
      <c r="AA39" s="308">
        <v>2</v>
      </c>
      <c r="AB39" s="298"/>
      <c r="AC39" s="75">
        <v>2</v>
      </c>
      <c r="AD39" s="75"/>
      <c r="AE39" s="296"/>
      <c r="AF39" s="295"/>
      <c r="AG39" s="73"/>
      <c r="AH39" s="73"/>
      <c r="AI39" s="251"/>
      <c r="AJ39" s="295"/>
      <c r="AK39" s="73"/>
      <c r="AL39" s="73"/>
      <c r="AM39" s="296"/>
      <c r="AN39" s="295"/>
      <c r="AO39" s="73"/>
      <c r="AP39" s="73"/>
      <c r="AQ39" s="251"/>
      <c r="AR39" s="295"/>
      <c r="AS39" s="73"/>
      <c r="AT39" s="73"/>
      <c r="AU39" s="296"/>
      <c r="AV39" s="295"/>
      <c r="AW39" s="73"/>
      <c r="AX39" s="73"/>
      <c r="AY39" s="296"/>
      <c r="AZ39" s="297"/>
      <c r="BA39" s="73"/>
      <c r="BB39" s="73"/>
      <c r="BC39" s="66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01"/>
      <c r="BR39" s="72"/>
    </row>
    <row r="40" spans="1:70" s="101" customFormat="1" ht="38.25" customHeight="1" thickBot="1">
      <c r="A40" s="677">
        <v>2</v>
      </c>
      <c r="B40" s="483">
        <v>3</v>
      </c>
      <c r="C40" s="1034"/>
      <c r="D40" s="857" t="s">
        <v>719</v>
      </c>
      <c r="E40" s="497" t="s">
        <v>720</v>
      </c>
      <c r="F40" s="679">
        <v>1.5</v>
      </c>
      <c r="G40" s="482">
        <f t="shared" si="0"/>
        <v>54</v>
      </c>
      <c r="H40" s="540" t="s">
        <v>336</v>
      </c>
      <c r="I40" s="498"/>
      <c r="J40" s="498">
        <v>1</v>
      </c>
      <c r="K40" s="532"/>
      <c r="L40" s="661"/>
      <c r="M40" s="380"/>
      <c r="N40" s="19">
        <v>72</v>
      </c>
      <c r="O40" s="20"/>
      <c r="P40" s="20">
        <v>72</v>
      </c>
      <c r="Q40" s="20"/>
      <c r="R40" s="22">
        <v>36</v>
      </c>
      <c r="S40" s="281" t="s">
        <v>422</v>
      </c>
      <c r="T40" s="255"/>
      <c r="U40" s="425" t="s">
        <v>424</v>
      </c>
      <c r="V40" s="17"/>
      <c r="W40" s="17"/>
      <c r="X40" s="61">
        <v>2</v>
      </c>
      <c r="Y40" s="62"/>
      <c r="Z40" s="62">
        <v>2</v>
      </c>
      <c r="AA40" s="222"/>
      <c r="AB40" s="223">
        <v>2</v>
      </c>
      <c r="AC40" s="62"/>
      <c r="AD40" s="62">
        <v>2</v>
      </c>
      <c r="AE40" s="222"/>
      <c r="AF40" s="203">
        <v>2</v>
      </c>
      <c r="AG40" s="204"/>
      <c r="AH40" s="204">
        <v>2</v>
      </c>
      <c r="AI40" s="205"/>
      <c r="AJ40" s="203">
        <v>2</v>
      </c>
      <c r="AK40" s="204"/>
      <c r="AL40" s="204">
        <v>2</v>
      </c>
      <c r="AM40" s="206"/>
      <c r="AN40" s="23"/>
      <c r="AO40" s="20"/>
      <c r="AP40" s="20"/>
      <c r="AQ40" s="22"/>
      <c r="AR40" s="23"/>
      <c r="AS40" s="20"/>
      <c r="AT40" s="20"/>
      <c r="AU40" s="21"/>
      <c r="AV40" s="23"/>
      <c r="AW40" s="20"/>
      <c r="AX40" s="20"/>
      <c r="AY40" s="21"/>
      <c r="AZ40" s="24"/>
      <c r="BA40" s="20"/>
      <c r="BB40" s="20"/>
      <c r="BC40" s="21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02"/>
      <c r="BR40" s="102"/>
    </row>
    <row r="41" spans="1:68" s="102" customFormat="1" ht="28.5" customHeight="1" thickTop="1">
      <c r="A41" s="672">
        <v>2</v>
      </c>
      <c r="B41" s="672">
        <v>4</v>
      </c>
      <c r="C41" s="1033" t="s">
        <v>14</v>
      </c>
      <c r="D41" s="670"/>
      <c r="E41" s="495" t="s">
        <v>75</v>
      </c>
      <c r="F41" s="671">
        <v>2</v>
      </c>
      <c r="G41" s="477">
        <f t="shared" si="0"/>
        <v>72</v>
      </c>
      <c r="H41" s="542" t="s">
        <v>686</v>
      </c>
      <c r="I41" s="428"/>
      <c r="J41" s="428"/>
      <c r="K41" s="428"/>
      <c r="L41" s="658"/>
      <c r="M41" s="380"/>
      <c r="N41" s="19">
        <v>36</v>
      </c>
      <c r="O41" s="20">
        <v>18</v>
      </c>
      <c r="P41" s="20">
        <v>18</v>
      </c>
      <c r="Q41" s="20"/>
      <c r="R41" s="22">
        <v>36</v>
      </c>
      <c r="S41" s="111" t="s">
        <v>76</v>
      </c>
      <c r="T41" s="255"/>
      <c r="U41" s="436" t="s">
        <v>640</v>
      </c>
      <c r="V41" s="392"/>
      <c r="W41" s="392"/>
      <c r="X41" s="61"/>
      <c r="Y41" s="62"/>
      <c r="Z41" s="62"/>
      <c r="AA41" s="63"/>
      <c r="AB41" s="61">
        <v>2</v>
      </c>
      <c r="AC41" s="62">
        <v>1</v>
      </c>
      <c r="AD41" s="62">
        <v>1</v>
      </c>
      <c r="AE41" s="222"/>
      <c r="AF41" s="203"/>
      <c r="AG41" s="204"/>
      <c r="AH41" s="204"/>
      <c r="AI41" s="205"/>
      <c r="AJ41" s="203">
        <v>2</v>
      </c>
      <c r="AK41" s="204">
        <v>1</v>
      </c>
      <c r="AL41" s="204">
        <v>1</v>
      </c>
      <c r="AM41" s="206"/>
      <c r="AN41" s="23"/>
      <c r="AO41" s="20"/>
      <c r="AP41" s="20"/>
      <c r="AQ41" s="22"/>
      <c r="AR41" s="23"/>
      <c r="AS41" s="20"/>
      <c r="AT41" s="20"/>
      <c r="AU41" s="21"/>
      <c r="AV41" s="23"/>
      <c r="AW41" s="20"/>
      <c r="AX41" s="20"/>
      <c r="AY41" s="21"/>
      <c r="AZ41" s="24"/>
      <c r="BA41" s="20"/>
      <c r="BB41" s="20"/>
      <c r="BC41" s="21"/>
      <c r="BD41" s="392"/>
      <c r="BE41" s="392"/>
      <c r="BF41" s="392"/>
      <c r="BG41" s="392"/>
      <c r="BH41" s="392"/>
      <c r="BI41" s="392"/>
      <c r="BJ41" s="392"/>
      <c r="BK41" s="392"/>
      <c r="BL41" s="392"/>
      <c r="BM41" s="392"/>
      <c r="BN41" s="392"/>
      <c r="BO41" s="392"/>
      <c r="BP41" s="392"/>
    </row>
    <row r="42" spans="1:68" s="102" customFormat="1" ht="28.5" customHeight="1">
      <c r="A42" s="47">
        <v>2</v>
      </c>
      <c r="B42" s="47">
        <v>4</v>
      </c>
      <c r="C42" s="1033"/>
      <c r="D42" s="179"/>
      <c r="E42" s="173" t="s">
        <v>84</v>
      </c>
      <c r="F42" s="115">
        <v>3</v>
      </c>
      <c r="G42" s="26">
        <f t="shared" si="0"/>
        <v>108</v>
      </c>
      <c r="H42" s="23" t="s">
        <v>686</v>
      </c>
      <c r="I42" s="20"/>
      <c r="J42" s="20">
        <v>1</v>
      </c>
      <c r="K42" s="20"/>
      <c r="L42" s="658"/>
      <c r="M42" s="380"/>
      <c r="N42" s="19">
        <v>54</v>
      </c>
      <c r="O42" s="20">
        <v>28</v>
      </c>
      <c r="P42" s="20">
        <v>26</v>
      </c>
      <c r="Q42" s="20"/>
      <c r="R42" s="22">
        <v>54</v>
      </c>
      <c r="S42" s="341" t="s">
        <v>85</v>
      </c>
      <c r="T42" s="255"/>
      <c r="U42" s="421" t="s">
        <v>644</v>
      </c>
      <c r="V42" s="48"/>
      <c r="W42" s="48"/>
      <c r="X42" s="61"/>
      <c r="Y42" s="62"/>
      <c r="Z42" s="62"/>
      <c r="AA42" s="63"/>
      <c r="AB42" s="61">
        <v>3</v>
      </c>
      <c r="AC42" s="62" t="s">
        <v>61</v>
      </c>
      <c r="AD42" s="62" t="s">
        <v>83</v>
      </c>
      <c r="AE42" s="222"/>
      <c r="AF42" s="203"/>
      <c r="AG42" s="204"/>
      <c r="AH42" s="204"/>
      <c r="AI42" s="205"/>
      <c r="AJ42" s="203">
        <v>3</v>
      </c>
      <c r="AK42" s="204" t="s">
        <v>61</v>
      </c>
      <c r="AL42" s="204" t="s">
        <v>83</v>
      </c>
      <c r="AM42" s="206"/>
      <c r="AN42" s="23"/>
      <c r="AO42" s="20"/>
      <c r="AP42" s="20"/>
      <c r="AQ42" s="22"/>
      <c r="AR42" s="23"/>
      <c r="AS42" s="20"/>
      <c r="AT42" s="20"/>
      <c r="AU42" s="21"/>
      <c r="AV42" s="23"/>
      <c r="AW42" s="20"/>
      <c r="AX42" s="20"/>
      <c r="AY42" s="21"/>
      <c r="AZ42" s="24"/>
      <c r="BA42" s="20"/>
      <c r="BB42" s="20"/>
      <c r="BC42" s="21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</row>
    <row r="43" spans="1:68" s="102" customFormat="1" ht="28.5" customHeight="1">
      <c r="A43" s="47">
        <v>2</v>
      </c>
      <c r="B43" s="47">
        <v>4</v>
      </c>
      <c r="C43" s="1033"/>
      <c r="D43" s="179"/>
      <c r="E43" s="173" t="s">
        <v>107</v>
      </c>
      <c r="F43" s="115">
        <v>4.5</v>
      </c>
      <c r="G43" s="26">
        <f t="shared" si="0"/>
        <v>162</v>
      </c>
      <c r="H43" s="23" t="s">
        <v>684</v>
      </c>
      <c r="I43" s="20"/>
      <c r="J43" s="20">
        <v>1</v>
      </c>
      <c r="K43" s="20" t="s">
        <v>680</v>
      </c>
      <c r="L43" s="658"/>
      <c r="M43" s="380"/>
      <c r="N43" s="19">
        <v>72</v>
      </c>
      <c r="O43" s="20">
        <v>36</v>
      </c>
      <c r="P43" s="20">
        <v>18</v>
      </c>
      <c r="Q43" s="20">
        <v>18</v>
      </c>
      <c r="R43" s="22">
        <v>90</v>
      </c>
      <c r="S43" s="111" t="s">
        <v>559</v>
      </c>
      <c r="T43" s="255"/>
      <c r="U43" s="421" t="s">
        <v>349</v>
      </c>
      <c r="V43" s="17"/>
      <c r="W43" s="17"/>
      <c r="X43" s="61"/>
      <c r="Y43" s="62"/>
      <c r="Z43" s="62"/>
      <c r="AA43" s="63"/>
      <c r="AB43" s="61">
        <v>4</v>
      </c>
      <c r="AC43" s="62">
        <v>2</v>
      </c>
      <c r="AD43" s="62">
        <v>1</v>
      </c>
      <c r="AE43" s="222">
        <v>1</v>
      </c>
      <c r="AF43" s="203"/>
      <c r="AG43" s="204"/>
      <c r="AH43" s="204"/>
      <c r="AI43" s="205"/>
      <c r="AJ43" s="203">
        <v>4</v>
      </c>
      <c r="AK43" s="204">
        <v>2</v>
      </c>
      <c r="AL43" s="204">
        <v>1</v>
      </c>
      <c r="AM43" s="206">
        <v>1</v>
      </c>
      <c r="AN43" s="23"/>
      <c r="AO43" s="20"/>
      <c r="AP43" s="20"/>
      <c r="AQ43" s="22"/>
      <c r="AR43" s="23"/>
      <c r="AS43" s="20"/>
      <c r="AT43" s="20"/>
      <c r="AU43" s="21"/>
      <c r="AV43" s="23"/>
      <c r="AW43" s="20"/>
      <c r="AX43" s="20"/>
      <c r="AY43" s="21"/>
      <c r="AZ43" s="24"/>
      <c r="BA43" s="20"/>
      <c r="BB43" s="20"/>
      <c r="BC43" s="21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</row>
    <row r="44" spans="1:68" s="102" customFormat="1" ht="28.5" customHeight="1">
      <c r="A44" s="47">
        <v>2</v>
      </c>
      <c r="B44" s="47">
        <v>4</v>
      </c>
      <c r="C44" s="1033"/>
      <c r="D44" s="179"/>
      <c r="E44" s="173" t="s">
        <v>106</v>
      </c>
      <c r="F44" s="115">
        <v>3.5</v>
      </c>
      <c r="G44" s="26">
        <f t="shared" si="0"/>
        <v>126</v>
      </c>
      <c r="H44" s="23" t="s">
        <v>684</v>
      </c>
      <c r="I44" s="20"/>
      <c r="J44" s="20">
        <v>1</v>
      </c>
      <c r="K44" s="428" t="s">
        <v>680</v>
      </c>
      <c r="L44" s="656"/>
      <c r="M44" s="380"/>
      <c r="N44" s="19">
        <v>54</v>
      </c>
      <c r="O44" s="20">
        <v>36</v>
      </c>
      <c r="P44" s="20">
        <v>18</v>
      </c>
      <c r="Q44" s="20"/>
      <c r="R44" s="22">
        <v>72</v>
      </c>
      <c r="S44" s="111" t="s">
        <v>559</v>
      </c>
      <c r="T44" s="255"/>
      <c r="U44" s="421" t="s">
        <v>346</v>
      </c>
      <c r="V44" s="17"/>
      <c r="W44" s="17"/>
      <c r="X44" s="61"/>
      <c r="Y44" s="62"/>
      <c r="Z44" s="62"/>
      <c r="AA44" s="63"/>
      <c r="AB44" s="61">
        <v>3</v>
      </c>
      <c r="AC44" s="62">
        <v>2</v>
      </c>
      <c r="AD44" s="62">
        <v>1</v>
      </c>
      <c r="AE44" s="222"/>
      <c r="AF44" s="203"/>
      <c r="AG44" s="204"/>
      <c r="AH44" s="204"/>
      <c r="AI44" s="205"/>
      <c r="AJ44" s="203">
        <v>3</v>
      </c>
      <c r="AK44" s="204">
        <v>2</v>
      </c>
      <c r="AL44" s="204">
        <v>1</v>
      </c>
      <c r="AM44" s="206"/>
      <c r="AN44" s="23"/>
      <c r="AO44" s="20"/>
      <c r="AP44" s="20"/>
      <c r="AQ44" s="22"/>
      <c r="AR44" s="23"/>
      <c r="AS44" s="20"/>
      <c r="AT44" s="20"/>
      <c r="AU44" s="21"/>
      <c r="AV44" s="23"/>
      <c r="AW44" s="20"/>
      <c r="AX44" s="20"/>
      <c r="AY44" s="21"/>
      <c r="AZ44" s="24"/>
      <c r="BA44" s="20"/>
      <c r="BB44" s="20"/>
      <c r="BC44" s="21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</row>
    <row r="45" spans="1:70" s="101" customFormat="1" ht="34.5" customHeight="1">
      <c r="A45" s="676">
        <v>2</v>
      </c>
      <c r="B45" s="73">
        <v>4</v>
      </c>
      <c r="C45" s="1033"/>
      <c r="D45" s="705" t="s">
        <v>719</v>
      </c>
      <c r="E45" s="173" t="s">
        <v>720</v>
      </c>
      <c r="F45" s="115">
        <v>1.5</v>
      </c>
      <c r="G45" s="26">
        <f t="shared" si="0"/>
        <v>54</v>
      </c>
      <c r="H45" s="23" t="s">
        <v>684</v>
      </c>
      <c r="I45" s="20"/>
      <c r="J45" s="20"/>
      <c r="K45" s="428"/>
      <c r="L45" s="785"/>
      <c r="M45" s="380"/>
      <c r="N45" s="19">
        <v>72</v>
      </c>
      <c r="O45" s="20"/>
      <c r="P45" s="20">
        <v>72</v>
      </c>
      <c r="Q45" s="20"/>
      <c r="R45" s="22">
        <v>36</v>
      </c>
      <c r="S45" s="281" t="s">
        <v>422</v>
      </c>
      <c r="T45" s="255"/>
      <c r="U45" s="110" t="s">
        <v>424</v>
      </c>
      <c r="V45" s="17"/>
      <c r="W45" s="17"/>
      <c r="X45" s="61">
        <v>2</v>
      </c>
      <c r="Y45" s="62"/>
      <c r="Z45" s="62">
        <v>2</v>
      </c>
      <c r="AA45" s="222"/>
      <c r="AB45" s="223">
        <v>2</v>
      </c>
      <c r="AC45" s="62"/>
      <c r="AD45" s="62">
        <v>2</v>
      </c>
      <c r="AE45" s="222"/>
      <c r="AF45" s="203">
        <v>2</v>
      </c>
      <c r="AG45" s="204"/>
      <c r="AH45" s="204">
        <v>2</v>
      </c>
      <c r="AI45" s="205"/>
      <c r="AJ45" s="203">
        <v>2</v>
      </c>
      <c r="AK45" s="204"/>
      <c r="AL45" s="204">
        <v>2</v>
      </c>
      <c r="AM45" s="206"/>
      <c r="AN45" s="23"/>
      <c r="AO45" s="20"/>
      <c r="AP45" s="20"/>
      <c r="AQ45" s="22"/>
      <c r="AR45" s="23"/>
      <c r="AS45" s="20"/>
      <c r="AT45" s="20"/>
      <c r="AU45" s="21"/>
      <c r="AV45" s="23"/>
      <c r="AW45" s="20"/>
      <c r="AX45" s="20"/>
      <c r="AY45" s="21"/>
      <c r="AZ45" s="24"/>
      <c r="BA45" s="20"/>
      <c r="BB45" s="20"/>
      <c r="BC45" s="21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02"/>
      <c r="BR45" s="102"/>
    </row>
    <row r="46" spans="1:68" s="102" customFormat="1" ht="28.5" customHeight="1">
      <c r="A46" s="47">
        <v>2</v>
      </c>
      <c r="B46" s="47">
        <v>4</v>
      </c>
      <c r="C46" s="1033"/>
      <c r="D46" s="179"/>
      <c r="E46" s="173" t="s">
        <v>95</v>
      </c>
      <c r="F46" s="115">
        <v>4</v>
      </c>
      <c r="G46" s="26">
        <f t="shared" si="0"/>
        <v>144</v>
      </c>
      <c r="H46" s="23" t="s">
        <v>684</v>
      </c>
      <c r="I46" s="20"/>
      <c r="J46" s="20">
        <v>1</v>
      </c>
      <c r="K46" s="62" t="s">
        <v>678</v>
      </c>
      <c r="L46" s="657"/>
      <c r="M46" s="380"/>
      <c r="N46" s="19">
        <v>54</v>
      </c>
      <c r="O46" s="20">
        <v>18</v>
      </c>
      <c r="P46" s="20">
        <v>18</v>
      </c>
      <c r="Q46" s="20">
        <v>18</v>
      </c>
      <c r="R46" s="22">
        <v>90</v>
      </c>
      <c r="S46" s="111" t="s">
        <v>94</v>
      </c>
      <c r="T46" s="255"/>
      <c r="U46" s="421" t="s">
        <v>517</v>
      </c>
      <c r="V46" s="192"/>
      <c r="W46" s="192"/>
      <c r="X46" s="61"/>
      <c r="Y46" s="62"/>
      <c r="Z46" s="62"/>
      <c r="AA46" s="63"/>
      <c r="AB46" s="61">
        <v>3</v>
      </c>
      <c r="AC46" s="62">
        <v>1</v>
      </c>
      <c r="AD46" s="62">
        <v>1</v>
      </c>
      <c r="AE46" s="222">
        <v>1</v>
      </c>
      <c r="AF46" s="203"/>
      <c r="AG46" s="204"/>
      <c r="AH46" s="204"/>
      <c r="AI46" s="205"/>
      <c r="AJ46" s="203">
        <v>3</v>
      </c>
      <c r="AK46" s="204">
        <v>1</v>
      </c>
      <c r="AL46" s="204">
        <v>1</v>
      </c>
      <c r="AM46" s="206">
        <v>1</v>
      </c>
      <c r="AN46" s="23"/>
      <c r="AO46" s="20"/>
      <c r="AP46" s="20"/>
      <c r="AQ46" s="22"/>
      <c r="AR46" s="23"/>
      <c r="AS46" s="20"/>
      <c r="AT46" s="20"/>
      <c r="AU46" s="21"/>
      <c r="AV46" s="23"/>
      <c r="AW46" s="20"/>
      <c r="AX46" s="20"/>
      <c r="AY46" s="21"/>
      <c r="AZ46" s="24"/>
      <c r="BA46" s="20"/>
      <c r="BB46" s="20"/>
      <c r="BC46" s="21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</row>
    <row r="47" spans="1:68" s="102" customFormat="1" ht="39" customHeight="1">
      <c r="A47" s="47">
        <v>2</v>
      </c>
      <c r="B47" s="47">
        <v>4</v>
      </c>
      <c r="C47" s="1033"/>
      <c r="D47" s="179"/>
      <c r="E47" s="173" t="s">
        <v>600</v>
      </c>
      <c r="F47" s="115">
        <v>3</v>
      </c>
      <c r="G47" s="26">
        <f t="shared" si="0"/>
        <v>108</v>
      </c>
      <c r="H47" s="23" t="s">
        <v>685</v>
      </c>
      <c r="I47" s="20"/>
      <c r="J47" s="20">
        <v>1</v>
      </c>
      <c r="K47" s="62" t="s">
        <v>678</v>
      </c>
      <c r="L47" s="657"/>
      <c r="M47" s="281"/>
      <c r="N47" s="19">
        <v>64</v>
      </c>
      <c r="O47" s="20">
        <v>36</v>
      </c>
      <c r="P47" s="20">
        <v>28</v>
      </c>
      <c r="Q47" s="20"/>
      <c r="R47" s="22">
        <v>44</v>
      </c>
      <c r="S47" s="111" t="s">
        <v>48</v>
      </c>
      <c r="T47" s="255"/>
      <c r="U47" s="421" t="s">
        <v>643</v>
      </c>
      <c r="V47" s="1"/>
      <c r="W47" s="1"/>
      <c r="X47" s="61"/>
      <c r="Y47" s="62"/>
      <c r="Z47" s="62"/>
      <c r="AA47" s="63"/>
      <c r="AB47" s="61" t="s">
        <v>60</v>
      </c>
      <c r="AC47" s="62">
        <v>2</v>
      </c>
      <c r="AD47" s="62" t="s">
        <v>61</v>
      </c>
      <c r="AE47" s="222"/>
      <c r="AF47" s="303"/>
      <c r="AG47" s="304"/>
      <c r="AH47" s="304"/>
      <c r="AI47" s="305"/>
      <c r="AJ47" s="303"/>
      <c r="AK47" s="304"/>
      <c r="AL47" s="304"/>
      <c r="AM47" s="306"/>
      <c r="AN47" s="295"/>
      <c r="AO47" s="73"/>
      <c r="AP47" s="73"/>
      <c r="AQ47" s="251"/>
      <c r="AR47" s="295"/>
      <c r="AS47" s="73"/>
      <c r="AT47" s="73"/>
      <c r="AU47" s="296"/>
      <c r="AV47" s="295"/>
      <c r="AW47" s="73"/>
      <c r="AX47" s="73"/>
      <c r="AY47" s="296"/>
      <c r="AZ47" s="297"/>
      <c r="BA47" s="73"/>
      <c r="BB47" s="73"/>
      <c r="BC47" s="296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70" s="302" customFormat="1" ht="27" customHeight="1">
      <c r="A48" s="676">
        <v>2</v>
      </c>
      <c r="B48" s="47">
        <v>4</v>
      </c>
      <c r="C48" s="1033"/>
      <c r="D48" s="705" t="s">
        <v>719</v>
      </c>
      <c r="E48" s="173" t="s">
        <v>865</v>
      </c>
      <c r="F48" s="115">
        <v>2</v>
      </c>
      <c r="G48" s="26">
        <f t="shared" si="0"/>
        <v>72</v>
      </c>
      <c r="H48" s="23" t="s">
        <v>685</v>
      </c>
      <c r="I48" s="20"/>
      <c r="J48" s="20"/>
      <c r="K48" s="20"/>
      <c r="L48" s="784"/>
      <c r="M48" s="380"/>
      <c r="N48" s="19">
        <v>36</v>
      </c>
      <c r="O48" s="20">
        <v>36</v>
      </c>
      <c r="P48" s="20"/>
      <c r="Q48" s="20"/>
      <c r="R48" s="22">
        <v>36</v>
      </c>
      <c r="S48" s="111" t="s">
        <v>113</v>
      </c>
      <c r="T48" s="255"/>
      <c r="U48" s="425" t="s">
        <v>475</v>
      </c>
      <c r="V48" s="192"/>
      <c r="W48" s="192"/>
      <c r="X48" s="61"/>
      <c r="Y48" s="62"/>
      <c r="Z48" s="62"/>
      <c r="AA48" s="222"/>
      <c r="AB48" s="223">
        <v>2</v>
      </c>
      <c r="AC48" s="62">
        <v>2</v>
      </c>
      <c r="AD48" s="62"/>
      <c r="AE48" s="222"/>
      <c r="AF48" s="203"/>
      <c r="AG48" s="204"/>
      <c r="AH48" s="204"/>
      <c r="AI48" s="205"/>
      <c r="AJ48" s="203">
        <v>2</v>
      </c>
      <c r="AK48" s="204">
        <v>2</v>
      </c>
      <c r="AL48" s="204"/>
      <c r="AM48" s="206"/>
      <c r="AN48" s="23"/>
      <c r="AO48" s="20"/>
      <c r="AP48" s="20"/>
      <c r="AQ48" s="22"/>
      <c r="AR48" s="23"/>
      <c r="AS48" s="20"/>
      <c r="AT48" s="20"/>
      <c r="AU48" s="21"/>
      <c r="AV48" s="23"/>
      <c r="AW48" s="20"/>
      <c r="AX48" s="20"/>
      <c r="AY48" s="21"/>
      <c r="AZ48" s="24"/>
      <c r="BA48" s="20"/>
      <c r="BB48" s="20"/>
      <c r="BC48" s="21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02"/>
      <c r="BR48" s="102"/>
    </row>
    <row r="49" spans="1:68" s="102" customFormat="1" ht="28.5" customHeight="1">
      <c r="A49" s="47">
        <v>2</v>
      </c>
      <c r="B49" s="47">
        <v>4</v>
      </c>
      <c r="C49" s="1033"/>
      <c r="D49" s="179"/>
      <c r="E49" s="173" t="s">
        <v>109</v>
      </c>
      <c r="F49" s="115">
        <v>3.5</v>
      </c>
      <c r="G49" s="26">
        <f t="shared" si="0"/>
        <v>126</v>
      </c>
      <c r="H49" s="23" t="s">
        <v>685</v>
      </c>
      <c r="I49" s="20"/>
      <c r="J49" s="20">
        <v>1</v>
      </c>
      <c r="K49" s="62" t="s">
        <v>678</v>
      </c>
      <c r="L49" s="657"/>
      <c r="M49" s="380"/>
      <c r="N49" s="19">
        <v>64</v>
      </c>
      <c r="O49" s="20">
        <v>36</v>
      </c>
      <c r="P49" s="20"/>
      <c r="Q49" s="20">
        <v>28</v>
      </c>
      <c r="R49" s="22">
        <v>62</v>
      </c>
      <c r="S49" s="111" t="s">
        <v>110</v>
      </c>
      <c r="T49" s="255"/>
      <c r="U49" s="436" t="s">
        <v>645</v>
      </c>
      <c r="V49" s="192"/>
      <c r="W49" s="192"/>
      <c r="X49" s="61"/>
      <c r="Y49" s="62"/>
      <c r="Z49" s="62"/>
      <c r="AA49" s="63"/>
      <c r="AB49" s="61" t="s">
        <v>60</v>
      </c>
      <c r="AC49" s="62">
        <v>2</v>
      </c>
      <c r="AD49" s="62"/>
      <c r="AE49" s="222" t="s">
        <v>61</v>
      </c>
      <c r="AF49" s="203"/>
      <c r="AG49" s="204"/>
      <c r="AH49" s="204"/>
      <c r="AI49" s="205"/>
      <c r="AJ49" s="203" t="s">
        <v>60</v>
      </c>
      <c r="AK49" s="204">
        <v>2</v>
      </c>
      <c r="AL49" s="204"/>
      <c r="AM49" s="206" t="s">
        <v>61</v>
      </c>
      <c r="AN49" s="23"/>
      <c r="AO49" s="20"/>
      <c r="AP49" s="20"/>
      <c r="AQ49" s="22"/>
      <c r="AR49" s="23"/>
      <c r="AS49" s="20"/>
      <c r="AT49" s="20"/>
      <c r="AU49" s="21"/>
      <c r="AV49" s="23"/>
      <c r="AW49" s="20"/>
      <c r="AX49" s="20"/>
      <c r="AY49" s="21"/>
      <c r="AZ49" s="24"/>
      <c r="BA49" s="20"/>
      <c r="BB49" s="20"/>
      <c r="BC49" s="21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</row>
    <row r="50" spans="1:68" s="102" customFormat="1" ht="28.5" customHeight="1">
      <c r="A50" s="47">
        <v>2</v>
      </c>
      <c r="B50" s="47">
        <v>4</v>
      </c>
      <c r="C50" s="1033"/>
      <c r="D50" s="179"/>
      <c r="E50" s="173" t="s">
        <v>115</v>
      </c>
      <c r="F50" s="115">
        <v>4.5</v>
      </c>
      <c r="G50" s="26">
        <f t="shared" si="0"/>
        <v>162</v>
      </c>
      <c r="H50" s="23" t="s">
        <v>685</v>
      </c>
      <c r="I50" s="28" t="s">
        <v>676</v>
      </c>
      <c r="J50" s="20">
        <v>1</v>
      </c>
      <c r="K50" s="20"/>
      <c r="L50" s="658"/>
      <c r="M50" s="380"/>
      <c r="N50" s="19">
        <v>72</v>
      </c>
      <c r="O50" s="20">
        <v>30</v>
      </c>
      <c r="P50" s="20">
        <v>18</v>
      </c>
      <c r="Q50" s="20">
        <v>24</v>
      </c>
      <c r="R50" s="22">
        <v>90</v>
      </c>
      <c r="S50" s="111" t="s">
        <v>116</v>
      </c>
      <c r="T50" s="255"/>
      <c r="U50" s="436" t="s">
        <v>390</v>
      </c>
      <c r="V50" s="192"/>
      <c r="W50" s="192"/>
      <c r="X50" s="61"/>
      <c r="Y50" s="62"/>
      <c r="Z50" s="62"/>
      <c r="AA50" s="63"/>
      <c r="AB50" s="61">
        <v>4</v>
      </c>
      <c r="AC50" s="62" t="s">
        <v>117</v>
      </c>
      <c r="AD50" s="62">
        <v>1</v>
      </c>
      <c r="AE50" s="222" t="s">
        <v>118</v>
      </c>
      <c r="AF50" s="203"/>
      <c r="AG50" s="204"/>
      <c r="AH50" s="204"/>
      <c r="AI50" s="205"/>
      <c r="AJ50" s="203">
        <v>4</v>
      </c>
      <c r="AK50" s="204" t="s">
        <v>117</v>
      </c>
      <c r="AL50" s="204">
        <v>1</v>
      </c>
      <c r="AM50" s="206" t="s">
        <v>118</v>
      </c>
      <c r="AN50" s="23"/>
      <c r="AO50" s="20"/>
      <c r="AP50" s="20"/>
      <c r="AQ50" s="22"/>
      <c r="AR50" s="23"/>
      <c r="AS50" s="20"/>
      <c r="AT50" s="20"/>
      <c r="AU50" s="21"/>
      <c r="AV50" s="23"/>
      <c r="AW50" s="20"/>
      <c r="AX50" s="20"/>
      <c r="AY50" s="21"/>
      <c r="AZ50" s="24"/>
      <c r="BA50" s="20"/>
      <c r="BB50" s="20"/>
      <c r="BC50" s="21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</row>
    <row r="51" spans="1:70" s="102" customFormat="1" ht="28.5" customHeight="1" thickBot="1">
      <c r="A51" s="526">
        <v>2</v>
      </c>
      <c r="B51" s="483">
        <v>4</v>
      </c>
      <c r="C51" s="1034"/>
      <c r="D51" s="479"/>
      <c r="E51" s="480" t="s">
        <v>699</v>
      </c>
      <c r="F51" s="481">
        <v>2.5</v>
      </c>
      <c r="G51" s="482">
        <f t="shared" si="0"/>
        <v>90</v>
      </c>
      <c r="H51" s="481" t="s">
        <v>685</v>
      </c>
      <c r="I51" s="483"/>
      <c r="J51" s="483"/>
      <c r="K51" s="673"/>
      <c r="L51" s="281"/>
      <c r="M51" s="440">
        <f>SUM(N51:P51)</f>
        <v>72</v>
      </c>
      <c r="N51" s="297"/>
      <c r="O51" s="73">
        <v>72</v>
      </c>
      <c r="P51" s="73"/>
      <c r="Q51" s="73">
        <f>K51-M51</f>
        <v>-72</v>
      </c>
      <c r="R51" s="665" t="s">
        <v>422</v>
      </c>
      <c r="S51" s="440"/>
      <c r="T51" s="73" t="s">
        <v>420</v>
      </c>
      <c r="U51" s="251"/>
      <c r="V51" s="17"/>
      <c r="W51" s="666">
        <v>2</v>
      </c>
      <c r="X51" s="298"/>
      <c r="Y51" s="75">
        <v>2</v>
      </c>
      <c r="Z51" s="75"/>
      <c r="AA51" s="308">
        <v>2</v>
      </c>
      <c r="AB51" s="298"/>
      <c r="AC51" s="75">
        <v>2</v>
      </c>
      <c r="AD51" s="75"/>
      <c r="AE51" s="296"/>
      <c r="AF51" s="295"/>
      <c r="AG51" s="73"/>
      <c r="AH51" s="73"/>
      <c r="AI51" s="251"/>
      <c r="AJ51" s="295"/>
      <c r="AK51" s="73"/>
      <c r="AL51" s="73"/>
      <c r="AM51" s="296"/>
      <c r="AN51" s="295"/>
      <c r="AO51" s="73"/>
      <c r="AP51" s="73"/>
      <c r="AQ51" s="251"/>
      <c r="AR51" s="295"/>
      <c r="AS51" s="73"/>
      <c r="AT51" s="73"/>
      <c r="AU51" s="296"/>
      <c r="AV51" s="295"/>
      <c r="AW51" s="73"/>
      <c r="AX51" s="73"/>
      <c r="AY51" s="296"/>
      <c r="AZ51" s="297"/>
      <c r="BA51" s="73"/>
      <c r="BB51" s="73"/>
      <c r="BC51" s="66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01"/>
      <c r="BR51" s="72"/>
    </row>
    <row r="52" spans="1:70" s="754" customFormat="1" ht="28.5" customHeight="1" thickBot="1" thickTop="1">
      <c r="A52" s="787"/>
      <c r="B52" s="788"/>
      <c r="C52" s="789"/>
      <c r="D52" s="790"/>
      <c r="E52" s="791" t="s">
        <v>712</v>
      </c>
      <c r="F52" s="787"/>
      <c r="G52" s="792"/>
      <c r="H52" s="787"/>
      <c r="I52" s="788"/>
      <c r="J52" s="788"/>
      <c r="K52" s="793"/>
      <c r="L52" s="744"/>
      <c r="M52" s="745"/>
      <c r="N52" s="746"/>
      <c r="O52" s="713"/>
      <c r="P52" s="713"/>
      <c r="Q52" s="713"/>
      <c r="R52" s="747"/>
      <c r="S52" s="745"/>
      <c r="T52" s="713"/>
      <c r="U52" s="751"/>
      <c r="V52" s="748"/>
      <c r="W52" s="749"/>
      <c r="X52" s="742"/>
      <c r="Y52" s="713"/>
      <c r="Z52" s="713"/>
      <c r="AA52" s="751"/>
      <c r="AB52" s="742"/>
      <c r="AC52" s="713"/>
      <c r="AD52" s="713"/>
      <c r="AE52" s="750"/>
      <c r="AF52" s="742"/>
      <c r="AG52" s="713"/>
      <c r="AH52" s="713"/>
      <c r="AI52" s="751"/>
      <c r="AJ52" s="742"/>
      <c r="AK52" s="713"/>
      <c r="AL52" s="713"/>
      <c r="AM52" s="750"/>
      <c r="AN52" s="742"/>
      <c r="AO52" s="713"/>
      <c r="AP52" s="713"/>
      <c r="AQ52" s="751"/>
      <c r="AR52" s="742"/>
      <c r="AS52" s="713"/>
      <c r="AT52" s="713"/>
      <c r="AU52" s="750"/>
      <c r="AV52" s="742"/>
      <c r="AW52" s="713"/>
      <c r="AX52" s="713"/>
      <c r="AY52" s="750"/>
      <c r="AZ52" s="746"/>
      <c r="BA52" s="713"/>
      <c r="BB52" s="713"/>
      <c r="BC52" s="752"/>
      <c r="BD52" s="748"/>
      <c r="BE52" s="748"/>
      <c r="BF52" s="748"/>
      <c r="BG52" s="748"/>
      <c r="BH52" s="748"/>
      <c r="BI52" s="748"/>
      <c r="BJ52" s="748"/>
      <c r="BK52" s="748"/>
      <c r="BL52" s="748"/>
      <c r="BM52" s="748"/>
      <c r="BN52" s="748"/>
      <c r="BO52" s="748"/>
      <c r="BP52" s="748"/>
      <c r="BQ52" s="718"/>
      <c r="BR52" s="753"/>
    </row>
    <row r="53" spans="1:70" s="102" customFormat="1" ht="29.25" customHeight="1" thickTop="1">
      <c r="A53" s="503">
        <v>3</v>
      </c>
      <c r="B53" s="503">
        <v>5</v>
      </c>
      <c r="C53" s="1033" t="s">
        <v>124</v>
      </c>
      <c r="D53" s="681"/>
      <c r="E53" s="495" t="s">
        <v>143</v>
      </c>
      <c r="F53" s="682">
        <v>3</v>
      </c>
      <c r="G53" s="477">
        <f aca="true" t="shared" si="1" ref="G53:G73">F53*36</f>
        <v>108</v>
      </c>
      <c r="H53" s="542" t="s">
        <v>686</v>
      </c>
      <c r="I53" s="453"/>
      <c r="J53" s="453">
        <v>1</v>
      </c>
      <c r="K53" s="428" t="s">
        <v>21</v>
      </c>
      <c r="L53" s="658"/>
      <c r="M53" s="378"/>
      <c r="N53" s="267">
        <v>54</v>
      </c>
      <c r="O53" s="66">
        <v>28</v>
      </c>
      <c r="P53" s="66">
        <v>26</v>
      </c>
      <c r="Q53" s="66"/>
      <c r="R53" s="90">
        <v>54</v>
      </c>
      <c r="S53" s="111" t="s">
        <v>144</v>
      </c>
      <c r="T53" s="73" t="s">
        <v>427</v>
      </c>
      <c r="U53" s="441" t="s">
        <v>651</v>
      </c>
      <c r="V53" s="1"/>
      <c r="W53" s="1"/>
      <c r="X53" s="224">
        <v>3</v>
      </c>
      <c r="Y53" s="225" t="s">
        <v>61</v>
      </c>
      <c r="Z53" s="225" t="s">
        <v>83</v>
      </c>
      <c r="AA53" s="226"/>
      <c r="AB53" s="224"/>
      <c r="AC53" s="225"/>
      <c r="AD53" s="225"/>
      <c r="AE53" s="227"/>
      <c r="AF53" s="36"/>
      <c r="AG53" s="33"/>
      <c r="AH53" s="33"/>
      <c r="AI53" s="35"/>
      <c r="AJ53" s="36"/>
      <c r="AK53" s="33"/>
      <c r="AL53" s="33"/>
      <c r="AM53" s="34"/>
      <c r="AN53" s="36">
        <v>3</v>
      </c>
      <c r="AO53" s="33" t="s">
        <v>61</v>
      </c>
      <c r="AP53" s="33" t="s">
        <v>83</v>
      </c>
      <c r="AQ53" s="35"/>
      <c r="AR53" s="36"/>
      <c r="AS53" s="33"/>
      <c r="AT53" s="33"/>
      <c r="AU53" s="34"/>
      <c r="AV53" s="36"/>
      <c r="AW53" s="33"/>
      <c r="AX53" s="33"/>
      <c r="AY53" s="34"/>
      <c r="AZ53" s="37"/>
      <c r="BA53" s="33"/>
      <c r="BB53" s="33"/>
      <c r="BC53" s="34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302"/>
      <c r="BR53" s="302"/>
    </row>
    <row r="54" spans="1:70" s="102" customFormat="1" ht="29.25" customHeight="1">
      <c r="A54" s="39">
        <v>3</v>
      </c>
      <c r="B54" s="39">
        <v>5</v>
      </c>
      <c r="C54" s="1033"/>
      <c r="D54" s="180"/>
      <c r="E54" s="173" t="s">
        <v>127</v>
      </c>
      <c r="F54" s="266">
        <v>1.5</v>
      </c>
      <c r="G54" s="26">
        <f t="shared" si="1"/>
        <v>54</v>
      </c>
      <c r="H54" s="23" t="s">
        <v>686</v>
      </c>
      <c r="I54" s="66"/>
      <c r="J54" s="66"/>
      <c r="K54" s="66"/>
      <c r="L54" s="659"/>
      <c r="M54" s="378"/>
      <c r="N54" s="267">
        <v>26</v>
      </c>
      <c r="O54" s="66">
        <v>16</v>
      </c>
      <c r="P54" s="66">
        <v>10</v>
      </c>
      <c r="Q54" s="66"/>
      <c r="R54" s="90">
        <v>28</v>
      </c>
      <c r="S54" s="65" t="s">
        <v>324</v>
      </c>
      <c r="T54" s="73"/>
      <c r="U54" s="441" t="s">
        <v>310</v>
      </c>
      <c r="V54" s="48"/>
      <c r="W54" s="48"/>
      <c r="X54" s="224" t="s">
        <v>91</v>
      </c>
      <c r="Y54" s="225" t="s">
        <v>129</v>
      </c>
      <c r="Z54" s="225" t="s">
        <v>64</v>
      </c>
      <c r="AA54" s="226"/>
      <c r="AB54" s="224"/>
      <c r="AC54" s="225"/>
      <c r="AD54" s="225"/>
      <c r="AE54" s="227"/>
      <c r="AF54" s="36"/>
      <c r="AG54" s="33"/>
      <c r="AH54" s="33"/>
      <c r="AI54" s="35"/>
      <c r="AJ54" s="36"/>
      <c r="AK54" s="33"/>
      <c r="AL54" s="33"/>
      <c r="AM54" s="34"/>
      <c r="AN54" s="36" t="s">
        <v>91</v>
      </c>
      <c r="AO54" s="33" t="s">
        <v>129</v>
      </c>
      <c r="AP54" s="33" t="s">
        <v>64</v>
      </c>
      <c r="AQ54" s="35"/>
      <c r="AR54" s="36"/>
      <c r="AS54" s="33"/>
      <c r="AT54" s="33"/>
      <c r="AU54" s="34"/>
      <c r="AV54" s="36"/>
      <c r="AW54" s="33"/>
      <c r="AX54" s="33"/>
      <c r="AY54" s="34"/>
      <c r="AZ54" s="37"/>
      <c r="BA54" s="33"/>
      <c r="BB54" s="33"/>
      <c r="BC54" s="34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302"/>
      <c r="BR54" s="302"/>
    </row>
    <row r="55" spans="1:70" s="102" customFormat="1" ht="29.25" customHeight="1">
      <c r="A55" s="39">
        <v>3</v>
      </c>
      <c r="B55" s="39">
        <v>5</v>
      </c>
      <c r="C55" s="1033"/>
      <c r="D55" s="180"/>
      <c r="E55" s="173" t="s">
        <v>126</v>
      </c>
      <c r="F55" s="266">
        <v>4</v>
      </c>
      <c r="G55" s="26">
        <f t="shared" si="1"/>
        <v>144</v>
      </c>
      <c r="H55" s="23" t="s">
        <v>684</v>
      </c>
      <c r="I55" s="66"/>
      <c r="J55" s="66">
        <v>1</v>
      </c>
      <c r="K55" s="66"/>
      <c r="L55" s="659"/>
      <c r="M55" s="378"/>
      <c r="N55" s="267">
        <v>54</v>
      </c>
      <c r="O55" s="66">
        <v>28</v>
      </c>
      <c r="P55" s="66">
        <v>26</v>
      </c>
      <c r="Q55" s="66"/>
      <c r="R55" s="90">
        <v>90</v>
      </c>
      <c r="S55" s="111" t="s">
        <v>559</v>
      </c>
      <c r="T55" s="73"/>
      <c r="U55" s="436" t="s">
        <v>433</v>
      </c>
      <c r="V55" s="17"/>
      <c r="W55" s="17"/>
      <c r="X55" s="224">
        <v>3</v>
      </c>
      <c r="Y55" s="225" t="s">
        <v>61</v>
      </c>
      <c r="Z55" s="225" t="s">
        <v>83</v>
      </c>
      <c r="AA55" s="226"/>
      <c r="AB55" s="224"/>
      <c r="AC55" s="225"/>
      <c r="AD55" s="225"/>
      <c r="AE55" s="227"/>
      <c r="AF55" s="36"/>
      <c r="AG55" s="33"/>
      <c r="AH55" s="33"/>
      <c r="AI55" s="35"/>
      <c r="AJ55" s="36"/>
      <c r="AK55" s="33"/>
      <c r="AL55" s="33"/>
      <c r="AM55" s="34"/>
      <c r="AN55" s="36">
        <v>3</v>
      </c>
      <c r="AO55" s="33" t="s">
        <v>61</v>
      </c>
      <c r="AP55" s="33" t="s">
        <v>83</v>
      </c>
      <c r="AQ55" s="35"/>
      <c r="AR55" s="36"/>
      <c r="AS55" s="33"/>
      <c r="AT55" s="33"/>
      <c r="AU55" s="34"/>
      <c r="AV55" s="36"/>
      <c r="AW55" s="33"/>
      <c r="AX55" s="33"/>
      <c r="AY55" s="34"/>
      <c r="AZ55" s="37"/>
      <c r="BA55" s="33"/>
      <c r="BB55" s="33"/>
      <c r="BC55" s="34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302"/>
      <c r="BR55" s="302"/>
    </row>
    <row r="56" spans="1:70" s="102" customFormat="1" ht="29.25" customHeight="1">
      <c r="A56" s="39">
        <v>3</v>
      </c>
      <c r="B56" s="39">
        <v>5</v>
      </c>
      <c r="C56" s="1033"/>
      <c r="D56" s="180"/>
      <c r="E56" s="173" t="s">
        <v>152</v>
      </c>
      <c r="F56" s="266">
        <v>4.5</v>
      </c>
      <c r="G56" s="26">
        <f t="shared" si="1"/>
        <v>162</v>
      </c>
      <c r="H56" s="23" t="s">
        <v>684</v>
      </c>
      <c r="I56" s="66"/>
      <c r="J56" s="66">
        <v>1</v>
      </c>
      <c r="K56" s="62" t="s">
        <v>678</v>
      </c>
      <c r="L56" s="657"/>
      <c r="M56" s="378"/>
      <c r="N56" s="267">
        <v>64</v>
      </c>
      <c r="O56" s="66">
        <v>28</v>
      </c>
      <c r="P56" s="66"/>
      <c r="Q56" s="66">
        <v>36</v>
      </c>
      <c r="R56" s="90">
        <v>98</v>
      </c>
      <c r="S56" s="111" t="s">
        <v>560</v>
      </c>
      <c r="T56" s="73" t="s">
        <v>508</v>
      </c>
      <c r="U56" s="441" t="s">
        <v>650</v>
      </c>
      <c r="V56" s="2"/>
      <c r="W56" s="2"/>
      <c r="X56" s="224" t="s">
        <v>60</v>
      </c>
      <c r="Y56" s="225" t="s">
        <v>61</v>
      </c>
      <c r="Z56" s="225"/>
      <c r="AA56" s="226">
        <v>2</v>
      </c>
      <c r="AB56" s="224"/>
      <c r="AC56" s="225"/>
      <c r="AD56" s="225"/>
      <c r="AE56" s="227"/>
      <c r="AF56" s="36"/>
      <c r="AG56" s="33"/>
      <c r="AH56" s="33"/>
      <c r="AI56" s="35"/>
      <c r="AJ56" s="36"/>
      <c r="AK56" s="33"/>
      <c r="AL56" s="33"/>
      <c r="AM56" s="34"/>
      <c r="AN56" s="36" t="s">
        <v>60</v>
      </c>
      <c r="AO56" s="33" t="s">
        <v>61</v>
      </c>
      <c r="AP56" s="33"/>
      <c r="AQ56" s="35">
        <v>2</v>
      </c>
      <c r="AR56" s="36"/>
      <c r="AS56" s="33"/>
      <c r="AT56" s="33"/>
      <c r="AU56" s="34"/>
      <c r="AV56" s="36"/>
      <c r="AW56" s="33"/>
      <c r="AX56" s="33"/>
      <c r="AY56" s="34"/>
      <c r="AZ56" s="37"/>
      <c r="BA56" s="33"/>
      <c r="BB56" s="33"/>
      <c r="BC56" s="34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302"/>
      <c r="BR56" s="302"/>
    </row>
    <row r="57" spans="1:70" s="102" customFormat="1" ht="29.25" customHeight="1">
      <c r="A57" s="39">
        <v>3</v>
      </c>
      <c r="B57" s="39">
        <v>5</v>
      </c>
      <c r="C57" s="1033"/>
      <c r="D57" s="180"/>
      <c r="E57" s="173" t="s">
        <v>130</v>
      </c>
      <c r="F57" s="266">
        <v>4.5</v>
      </c>
      <c r="G57" s="26">
        <f t="shared" si="1"/>
        <v>162</v>
      </c>
      <c r="H57" s="23" t="s">
        <v>684</v>
      </c>
      <c r="I57" s="66"/>
      <c r="J57" s="66">
        <v>1</v>
      </c>
      <c r="K57" s="426" t="s">
        <v>678</v>
      </c>
      <c r="L57" s="663"/>
      <c r="M57" s="378"/>
      <c r="N57" s="267">
        <v>72</v>
      </c>
      <c r="O57" s="66">
        <v>36</v>
      </c>
      <c r="P57" s="66">
        <v>18</v>
      </c>
      <c r="Q57" s="66">
        <v>18</v>
      </c>
      <c r="R57" s="90">
        <v>90</v>
      </c>
      <c r="S57" s="111" t="s">
        <v>116</v>
      </c>
      <c r="T57" s="73"/>
      <c r="U57" s="668" t="s">
        <v>655</v>
      </c>
      <c r="V57" s="192"/>
      <c r="W57" s="192"/>
      <c r="X57" s="224">
        <v>4</v>
      </c>
      <c r="Y57" s="225">
        <v>2</v>
      </c>
      <c r="Z57" s="225">
        <v>1</v>
      </c>
      <c r="AA57" s="226">
        <v>1</v>
      </c>
      <c r="AB57" s="224"/>
      <c r="AC57" s="225"/>
      <c r="AD57" s="225"/>
      <c r="AE57" s="227"/>
      <c r="AF57" s="36"/>
      <c r="AG57" s="33"/>
      <c r="AH57" s="33"/>
      <c r="AI57" s="35"/>
      <c r="AJ57" s="36"/>
      <c r="AK57" s="33"/>
      <c r="AL57" s="33"/>
      <c r="AM57" s="34"/>
      <c r="AN57" s="36">
        <v>4</v>
      </c>
      <c r="AO57" s="33">
        <v>2</v>
      </c>
      <c r="AP57" s="33">
        <v>1</v>
      </c>
      <c r="AQ57" s="35">
        <v>1</v>
      </c>
      <c r="AR57" s="36"/>
      <c r="AS57" s="33"/>
      <c r="AT57" s="33"/>
      <c r="AU57" s="34"/>
      <c r="AV57" s="36"/>
      <c r="AW57" s="33"/>
      <c r="AX57" s="33"/>
      <c r="AY57" s="34"/>
      <c r="AZ57" s="37"/>
      <c r="BA57" s="33"/>
      <c r="BB57" s="33"/>
      <c r="BC57" s="34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302"/>
      <c r="BR57" s="302"/>
    </row>
    <row r="58" spans="1:70" s="102" customFormat="1" ht="29.25" customHeight="1">
      <c r="A58" s="39">
        <v>3</v>
      </c>
      <c r="B58" s="39">
        <v>5</v>
      </c>
      <c r="C58" s="1033"/>
      <c r="D58" s="180"/>
      <c r="E58" s="173" t="s">
        <v>140</v>
      </c>
      <c r="F58" s="266">
        <v>3</v>
      </c>
      <c r="G58" s="26">
        <f t="shared" si="1"/>
        <v>108</v>
      </c>
      <c r="H58" s="23" t="s">
        <v>685</v>
      </c>
      <c r="I58" s="66"/>
      <c r="J58" s="66">
        <v>1</v>
      </c>
      <c r="K58" s="66"/>
      <c r="L58" s="659"/>
      <c r="M58" s="378"/>
      <c r="N58" s="267">
        <v>54</v>
      </c>
      <c r="O58" s="66">
        <v>36</v>
      </c>
      <c r="P58" s="66">
        <v>18</v>
      </c>
      <c r="Q58" s="66"/>
      <c r="R58" s="90">
        <v>54</v>
      </c>
      <c r="S58" s="111" t="s">
        <v>559</v>
      </c>
      <c r="T58" s="73"/>
      <c r="U58" s="441" t="s">
        <v>341</v>
      </c>
      <c r="V58" s="2"/>
      <c r="W58" s="2"/>
      <c r="X58" s="224">
        <v>3</v>
      </c>
      <c r="Y58" s="225">
        <v>2</v>
      </c>
      <c r="Z58" s="225">
        <v>1</v>
      </c>
      <c r="AA58" s="226"/>
      <c r="AB58" s="224"/>
      <c r="AC58" s="225"/>
      <c r="AD58" s="225"/>
      <c r="AE58" s="227"/>
      <c r="AF58" s="36"/>
      <c r="AG58" s="33"/>
      <c r="AH58" s="33"/>
      <c r="AI58" s="35"/>
      <c r="AJ58" s="36"/>
      <c r="AK58" s="33"/>
      <c r="AL58" s="33"/>
      <c r="AM58" s="34"/>
      <c r="AN58" s="36">
        <v>3</v>
      </c>
      <c r="AO58" s="33">
        <v>2</v>
      </c>
      <c r="AP58" s="33">
        <v>1</v>
      </c>
      <c r="AQ58" s="35"/>
      <c r="AR58" s="36"/>
      <c r="AS58" s="33"/>
      <c r="AT58" s="33"/>
      <c r="AU58" s="34"/>
      <c r="AV58" s="36"/>
      <c r="AW58" s="33"/>
      <c r="AX58" s="33"/>
      <c r="AY58" s="34"/>
      <c r="AZ58" s="37"/>
      <c r="BA58" s="33"/>
      <c r="BB58" s="33"/>
      <c r="BC58" s="34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302"/>
      <c r="BR58" s="302"/>
    </row>
    <row r="59" spans="1:70" s="102" customFormat="1" ht="29.25" customHeight="1">
      <c r="A59" s="39">
        <v>3</v>
      </c>
      <c r="B59" s="39">
        <v>5</v>
      </c>
      <c r="C59" s="1033"/>
      <c r="D59" s="180"/>
      <c r="E59" s="173" t="s">
        <v>149</v>
      </c>
      <c r="F59" s="266">
        <v>2</v>
      </c>
      <c r="G59" s="26">
        <f t="shared" si="1"/>
        <v>72</v>
      </c>
      <c r="H59" s="23" t="s">
        <v>685</v>
      </c>
      <c r="I59" s="66"/>
      <c r="J59" s="66"/>
      <c r="K59" s="66"/>
      <c r="L59" s="659"/>
      <c r="M59" s="378"/>
      <c r="N59" s="267">
        <v>36</v>
      </c>
      <c r="O59" s="66">
        <v>36</v>
      </c>
      <c r="P59" s="66"/>
      <c r="Q59" s="66"/>
      <c r="R59" s="90">
        <v>36</v>
      </c>
      <c r="S59" s="111" t="s">
        <v>41</v>
      </c>
      <c r="T59" s="73"/>
      <c r="U59" s="668" t="s">
        <v>553</v>
      </c>
      <c r="V59" s="17"/>
      <c r="W59" s="17"/>
      <c r="X59" s="224">
        <v>2</v>
      </c>
      <c r="Y59" s="225">
        <v>2</v>
      </c>
      <c r="Z59" s="225"/>
      <c r="AA59" s="226"/>
      <c r="AB59" s="224"/>
      <c r="AC59" s="225"/>
      <c r="AD59" s="225"/>
      <c r="AE59" s="227"/>
      <c r="AF59" s="36"/>
      <c r="AG59" s="33"/>
      <c r="AH59" s="33"/>
      <c r="AI59" s="35"/>
      <c r="AJ59" s="36"/>
      <c r="AK59" s="33"/>
      <c r="AL59" s="33"/>
      <c r="AM59" s="34"/>
      <c r="AN59" s="36">
        <v>2</v>
      </c>
      <c r="AO59" s="33">
        <v>2</v>
      </c>
      <c r="AP59" s="33"/>
      <c r="AQ59" s="35"/>
      <c r="AR59" s="36"/>
      <c r="AS59" s="33"/>
      <c r="AT59" s="33"/>
      <c r="AU59" s="34"/>
      <c r="AV59" s="36"/>
      <c r="AW59" s="33"/>
      <c r="AX59" s="33"/>
      <c r="AY59" s="34"/>
      <c r="AZ59" s="37"/>
      <c r="BA59" s="33"/>
      <c r="BB59" s="33"/>
      <c r="BC59" s="34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302"/>
      <c r="BR59" s="302"/>
    </row>
    <row r="60" spans="1:70" s="102" customFormat="1" ht="29.25" customHeight="1">
      <c r="A60" s="39">
        <v>3</v>
      </c>
      <c r="B60" s="39">
        <v>5</v>
      </c>
      <c r="C60" s="1033"/>
      <c r="D60" s="180"/>
      <c r="E60" s="173" t="s">
        <v>141</v>
      </c>
      <c r="F60" s="266">
        <v>4</v>
      </c>
      <c r="G60" s="26">
        <f t="shared" si="1"/>
        <v>144</v>
      </c>
      <c r="H60" s="23" t="s">
        <v>685</v>
      </c>
      <c r="I60" s="28" t="s">
        <v>676</v>
      </c>
      <c r="J60" s="66">
        <v>1</v>
      </c>
      <c r="K60" s="66"/>
      <c r="L60" s="659"/>
      <c r="M60" s="378"/>
      <c r="N60" s="267">
        <v>54</v>
      </c>
      <c r="O60" s="66">
        <v>28</v>
      </c>
      <c r="P60" s="66"/>
      <c r="Q60" s="66">
        <v>26</v>
      </c>
      <c r="R60" s="90">
        <v>90</v>
      </c>
      <c r="S60" s="111" t="s">
        <v>558</v>
      </c>
      <c r="T60" s="73" t="s">
        <v>587</v>
      </c>
      <c r="U60" s="441" t="s">
        <v>652</v>
      </c>
      <c r="V60" s="389"/>
      <c r="W60" s="389"/>
      <c r="X60" s="224">
        <v>3</v>
      </c>
      <c r="Y60" s="225" t="s">
        <v>61</v>
      </c>
      <c r="Z60" s="225"/>
      <c r="AA60" s="226" t="s">
        <v>83</v>
      </c>
      <c r="AB60" s="224"/>
      <c r="AC60" s="225"/>
      <c r="AD60" s="225"/>
      <c r="AE60" s="227"/>
      <c r="AF60" s="36"/>
      <c r="AG60" s="33"/>
      <c r="AH60" s="33"/>
      <c r="AI60" s="35"/>
      <c r="AJ60" s="36"/>
      <c r="AK60" s="33"/>
      <c r="AL60" s="33"/>
      <c r="AM60" s="34"/>
      <c r="AN60" s="36">
        <v>3</v>
      </c>
      <c r="AO60" s="33" t="s">
        <v>61</v>
      </c>
      <c r="AP60" s="33"/>
      <c r="AQ60" s="35" t="s">
        <v>83</v>
      </c>
      <c r="AR60" s="36"/>
      <c r="AS60" s="33"/>
      <c r="AT60" s="33"/>
      <c r="AU60" s="34"/>
      <c r="AV60" s="36"/>
      <c r="AW60" s="33"/>
      <c r="AX60" s="33"/>
      <c r="AY60" s="34"/>
      <c r="AZ60" s="37"/>
      <c r="BA60" s="33"/>
      <c r="BB60" s="33"/>
      <c r="BC60" s="34"/>
      <c r="BD60" s="389"/>
      <c r="BE60" s="389"/>
      <c r="BF60" s="389"/>
      <c r="BG60" s="389"/>
      <c r="BH60" s="389"/>
      <c r="BI60" s="389"/>
      <c r="BJ60" s="389"/>
      <c r="BK60" s="389"/>
      <c r="BL60" s="389"/>
      <c r="BM60" s="389"/>
      <c r="BN60" s="389"/>
      <c r="BO60" s="389"/>
      <c r="BP60" s="389"/>
      <c r="BQ60" s="302"/>
      <c r="BR60" s="302"/>
    </row>
    <row r="61" spans="1:70" s="102" customFormat="1" ht="39" customHeight="1">
      <c r="A61" s="39">
        <v>3</v>
      </c>
      <c r="B61" s="39">
        <v>5</v>
      </c>
      <c r="C61" s="1033"/>
      <c r="D61" s="180"/>
      <c r="E61" s="173" t="s">
        <v>131</v>
      </c>
      <c r="F61" s="266">
        <v>2</v>
      </c>
      <c r="G61" s="26">
        <f t="shared" si="1"/>
        <v>72</v>
      </c>
      <c r="H61" s="23" t="s">
        <v>685</v>
      </c>
      <c r="I61" s="66"/>
      <c r="J61" s="66"/>
      <c r="K61" s="20" t="s">
        <v>21</v>
      </c>
      <c r="L61" s="658"/>
      <c r="M61" s="378"/>
      <c r="N61" s="267">
        <v>36</v>
      </c>
      <c r="O61" s="66">
        <v>18</v>
      </c>
      <c r="P61" s="66">
        <v>18</v>
      </c>
      <c r="Q61" s="66"/>
      <c r="R61" s="90">
        <v>36</v>
      </c>
      <c r="S61" s="111" t="s">
        <v>132</v>
      </c>
      <c r="T61" s="73"/>
      <c r="U61" s="441" t="s">
        <v>654</v>
      </c>
      <c r="V61" s="192"/>
      <c r="W61" s="192"/>
      <c r="X61" s="224">
        <v>2</v>
      </c>
      <c r="Y61" s="225">
        <v>1</v>
      </c>
      <c r="Z61" s="225">
        <v>1</v>
      </c>
      <c r="AA61" s="226"/>
      <c r="AB61" s="224"/>
      <c r="AC61" s="225"/>
      <c r="AD61" s="225"/>
      <c r="AE61" s="227"/>
      <c r="AF61" s="36"/>
      <c r="AG61" s="33"/>
      <c r="AH61" s="33"/>
      <c r="AI61" s="35"/>
      <c r="AJ61" s="36"/>
      <c r="AK61" s="33"/>
      <c r="AL61" s="33"/>
      <c r="AM61" s="34"/>
      <c r="AN61" s="36">
        <v>2</v>
      </c>
      <c r="AO61" s="33">
        <v>1</v>
      </c>
      <c r="AP61" s="33">
        <v>1</v>
      </c>
      <c r="AQ61" s="35"/>
      <c r="AR61" s="36"/>
      <c r="AS61" s="33"/>
      <c r="AT61" s="33"/>
      <c r="AU61" s="34"/>
      <c r="AV61" s="36"/>
      <c r="AW61" s="33"/>
      <c r="AX61" s="33"/>
      <c r="AY61" s="34"/>
      <c r="AZ61" s="37"/>
      <c r="BA61" s="33"/>
      <c r="BB61" s="33"/>
      <c r="BC61" s="34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302"/>
      <c r="BR61" s="302"/>
    </row>
    <row r="62" spans="1:70" s="102" customFormat="1" ht="44.25" customHeight="1" thickBot="1">
      <c r="A62" s="512">
        <v>3</v>
      </c>
      <c r="B62" s="483">
        <v>5</v>
      </c>
      <c r="C62" s="1034"/>
      <c r="D62" s="684"/>
      <c r="E62" s="497" t="s">
        <v>142</v>
      </c>
      <c r="F62" s="685">
        <v>1.5</v>
      </c>
      <c r="G62" s="482">
        <f t="shared" si="1"/>
        <v>54</v>
      </c>
      <c r="H62" s="686" t="s">
        <v>336</v>
      </c>
      <c r="I62" s="687"/>
      <c r="J62" s="687"/>
      <c r="K62" s="498" t="s">
        <v>680</v>
      </c>
      <c r="L62" s="658"/>
      <c r="M62" s="378"/>
      <c r="N62" s="267">
        <v>72</v>
      </c>
      <c r="O62" s="66"/>
      <c r="P62" s="66"/>
      <c r="Q62" s="66">
        <v>72</v>
      </c>
      <c r="R62" s="90">
        <v>36</v>
      </c>
      <c r="S62" s="281" t="s">
        <v>422</v>
      </c>
      <c r="T62" s="73"/>
      <c r="U62" s="441" t="s">
        <v>540</v>
      </c>
      <c r="V62" s="17"/>
      <c r="W62" s="17"/>
      <c r="X62" s="224">
        <v>2</v>
      </c>
      <c r="Y62" s="225"/>
      <c r="Z62" s="225"/>
      <c r="AA62" s="226">
        <v>2</v>
      </c>
      <c r="AB62" s="224">
        <v>2</v>
      </c>
      <c r="AC62" s="225"/>
      <c r="AD62" s="225"/>
      <c r="AE62" s="227">
        <v>2</v>
      </c>
      <c r="AF62" s="36"/>
      <c r="AG62" s="33"/>
      <c r="AH62" s="33"/>
      <c r="AI62" s="35"/>
      <c r="AJ62" s="36"/>
      <c r="AK62" s="33"/>
      <c r="AL62" s="33"/>
      <c r="AM62" s="34"/>
      <c r="AN62" s="36">
        <v>2</v>
      </c>
      <c r="AO62" s="33"/>
      <c r="AP62" s="33"/>
      <c r="AQ62" s="35">
        <v>2</v>
      </c>
      <c r="AR62" s="36">
        <v>2</v>
      </c>
      <c r="AS62" s="33"/>
      <c r="AT62" s="33"/>
      <c r="AU62" s="34">
        <v>2</v>
      </c>
      <c r="AV62" s="36"/>
      <c r="AW62" s="33"/>
      <c r="AX62" s="33"/>
      <c r="AY62" s="34"/>
      <c r="AZ62" s="37"/>
      <c r="BA62" s="33"/>
      <c r="BB62" s="33"/>
      <c r="BC62" s="34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302"/>
      <c r="BR62" s="302"/>
    </row>
    <row r="63" spans="1:70" s="323" customFormat="1" ht="29.25" customHeight="1" thickTop="1">
      <c r="A63" s="503">
        <v>3</v>
      </c>
      <c r="B63" s="503">
        <v>6</v>
      </c>
      <c r="C63" s="1033" t="s">
        <v>124</v>
      </c>
      <c r="D63" s="681"/>
      <c r="E63" s="546" t="s">
        <v>706</v>
      </c>
      <c r="F63" s="682">
        <v>4.5</v>
      </c>
      <c r="G63" s="477">
        <f t="shared" si="1"/>
        <v>162</v>
      </c>
      <c r="H63" s="683" t="s">
        <v>686</v>
      </c>
      <c r="I63" s="453"/>
      <c r="J63" s="453"/>
      <c r="K63" s="453"/>
      <c r="L63" s="659"/>
      <c r="M63" s="378"/>
      <c r="N63" s="267"/>
      <c r="O63" s="66"/>
      <c r="P63" s="66"/>
      <c r="Q63" s="66"/>
      <c r="R63" s="90">
        <v>162</v>
      </c>
      <c r="S63" s="111" t="s">
        <v>559</v>
      </c>
      <c r="T63" s="73"/>
      <c r="U63" s="441" t="s">
        <v>327</v>
      </c>
      <c r="V63" s="17"/>
      <c r="W63" s="17"/>
      <c r="X63" s="224"/>
      <c r="Y63" s="225"/>
      <c r="Z63" s="225"/>
      <c r="AA63" s="226"/>
      <c r="AB63" s="224"/>
      <c r="AC63" s="225"/>
      <c r="AD63" s="225"/>
      <c r="AE63" s="227"/>
      <c r="AF63" s="36"/>
      <c r="AG63" s="33"/>
      <c r="AH63" s="33"/>
      <c r="AI63" s="35"/>
      <c r="AJ63" s="36"/>
      <c r="AK63" s="33"/>
      <c r="AL63" s="33"/>
      <c r="AM63" s="34"/>
      <c r="AN63" s="36"/>
      <c r="AO63" s="33"/>
      <c r="AP63" s="33"/>
      <c r="AQ63" s="35"/>
      <c r="AR63" s="36"/>
      <c r="AS63" s="33"/>
      <c r="AT63" s="33"/>
      <c r="AU63" s="34"/>
      <c r="AV63" s="36"/>
      <c r="AW63" s="33"/>
      <c r="AX63" s="33"/>
      <c r="AY63" s="34"/>
      <c r="AZ63" s="37"/>
      <c r="BA63" s="33"/>
      <c r="BB63" s="33"/>
      <c r="BC63" s="34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302"/>
      <c r="BR63" s="302"/>
    </row>
    <row r="64" spans="1:70" s="102" customFormat="1" ht="36.75" customHeight="1">
      <c r="A64" s="39">
        <v>3</v>
      </c>
      <c r="B64" s="39">
        <v>6</v>
      </c>
      <c r="C64" s="1033"/>
      <c r="D64" s="180"/>
      <c r="E64" s="173" t="s">
        <v>133</v>
      </c>
      <c r="F64" s="266">
        <v>4</v>
      </c>
      <c r="G64" s="26">
        <f t="shared" si="1"/>
        <v>144</v>
      </c>
      <c r="H64" s="23" t="s">
        <v>686</v>
      </c>
      <c r="I64" s="66"/>
      <c r="J64" s="66"/>
      <c r="K64" s="66"/>
      <c r="L64" s="659"/>
      <c r="M64" s="378"/>
      <c r="N64" s="267">
        <v>72</v>
      </c>
      <c r="O64" s="66">
        <v>36</v>
      </c>
      <c r="P64" s="66">
        <v>36</v>
      </c>
      <c r="Q64" s="66"/>
      <c r="R64" s="90">
        <v>72</v>
      </c>
      <c r="S64" s="111" t="s">
        <v>132</v>
      </c>
      <c r="T64" s="73"/>
      <c r="U64" s="441" t="s">
        <v>654</v>
      </c>
      <c r="V64" s="192"/>
      <c r="W64" s="192"/>
      <c r="X64" s="224"/>
      <c r="Y64" s="225"/>
      <c r="Z64" s="225"/>
      <c r="AA64" s="226"/>
      <c r="AB64" s="224">
        <v>4</v>
      </c>
      <c r="AC64" s="225">
        <v>2</v>
      </c>
      <c r="AD64" s="225">
        <v>2</v>
      </c>
      <c r="AE64" s="227"/>
      <c r="AF64" s="36"/>
      <c r="AG64" s="33"/>
      <c r="AH64" s="33"/>
      <c r="AI64" s="35"/>
      <c r="AJ64" s="36"/>
      <c r="AK64" s="33"/>
      <c r="AL64" s="33"/>
      <c r="AM64" s="34"/>
      <c r="AN64" s="36"/>
      <c r="AO64" s="33"/>
      <c r="AP64" s="33"/>
      <c r="AQ64" s="35"/>
      <c r="AR64" s="36">
        <v>4</v>
      </c>
      <c r="AS64" s="33">
        <v>2</v>
      </c>
      <c r="AT64" s="33">
        <v>2</v>
      </c>
      <c r="AU64" s="34"/>
      <c r="AV64" s="36"/>
      <c r="AW64" s="33"/>
      <c r="AX64" s="33"/>
      <c r="AY64" s="34"/>
      <c r="AZ64" s="37"/>
      <c r="BA64" s="33"/>
      <c r="BB64" s="33"/>
      <c r="BC64" s="34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302"/>
      <c r="BR64" s="302"/>
    </row>
    <row r="65" spans="1:70" s="102" customFormat="1" ht="29.25" customHeight="1">
      <c r="A65" s="39">
        <v>3</v>
      </c>
      <c r="B65" s="39">
        <v>6</v>
      </c>
      <c r="C65" s="1033"/>
      <c r="D65" s="180"/>
      <c r="E65" s="173" t="s">
        <v>136</v>
      </c>
      <c r="F65" s="266">
        <v>6.5</v>
      </c>
      <c r="G65" s="26">
        <f t="shared" si="1"/>
        <v>234</v>
      </c>
      <c r="H65" s="23" t="s">
        <v>684</v>
      </c>
      <c r="I65" s="28" t="s">
        <v>676</v>
      </c>
      <c r="J65" s="66">
        <v>1</v>
      </c>
      <c r="K65" s="66"/>
      <c r="L65" s="659"/>
      <c r="M65" s="378"/>
      <c r="N65" s="267">
        <v>64</v>
      </c>
      <c r="O65" s="66">
        <v>28</v>
      </c>
      <c r="P65" s="66">
        <v>18</v>
      </c>
      <c r="Q65" s="66">
        <v>18</v>
      </c>
      <c r="R65" s="90">
        <v>170</v>
      </c>
      <c r="S65" s="111" t="s">
        <v>559</v>
      </c>
      <c r="T65" s="73"/>
      <c r="U65" s="441" t="s">
        <v>648</v>
      </c>
      <c r="V65" s="17"/>
      <c r="W65" s="17"/>
      <c r="X65" s="224"/>
      <c r="Y65" s="225"/>
      <c r="Z65" s="225"/>
      <c r="AA65" s="226"/>
      <c r="AB65" s="224" t="s">
        <v>60</v>
      </c>
      <c r="AC65" s="225" t="s">
        <v>61</v>
      </c>
      <c r="AD65" s="225">
        <v>1</v>
      </c>
      <c r="AE65" s="227">
        <v>1</v>
      </c>
      <c r="AF65" s="36"/>
      <c r="AG65" s="33"/>
      <c r="AH65" s="33"/>
      <c r="AI65" s="35"/>
      <c r="AJ65" s="36"/>
      <c r="AK65" s="33"/>
      <c r="AL65" s="33"/>
      <c r="AM65" s="34"/>
      <c r="AN65" s="36"/>
      <c r="AO65" s="33"/>
      <c r="AP65" s="33"/>
      <c r="AQ65" s="35"/>
      <c r="AR65" s="36" t="s">
        <v>60</v>
      </c>
      <c r="AS65" s="33" t="s">
        <v>61</v>
      </c>
      <c r="AT65" s="33">
        <v>1</v>
      </c>
      <c r="AU65" s="34">
        <v>1</v>
      </c>
      <c r="AV65" s="36"/>
      <c r="AW65" s="33"/>
      <c r="AX65" s="33"/>
      <c r="AY65" s="34"/>
      <c r="AZ65" s="37"/>
      <c r="BA65" s="33"/>
      <c r="BB65" s="33"/>
      <c r="BC65" s="34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302"/>
      <c r="BR65" s="302"/>
    </row>
    <row r="66" spans="1:70" s="101" customFormat="1" ht="29.25" customHeight="1">
      <c r="A66" s="39">
        <v>3</v>
      </c>
      <c r="B66" s="39">
        <v>6</v>
      </c>
      <c r="C66" s="1033"/>
      <c r="D66" s="180"/>
      <c r="E66" s="173" t="s">
        <v>145</v>
      </c>
      <c r="F66" s="266">
        <v>4</v>
      </c>
      <c r="G66" s="26">
        <f t="shared" si="1"/>
        <v>144</v>
      </c>
      <c r="H66" s="23" t="s">
        <v>684</v>
      </c>
      <c r="I66" s="66"/>
      <c r="J66" s="66">
        <v>1</v>
      </c>
      <c r="K66" s="20" t="s">
        <v>680</v>
      </c>
      <c r="L66" s="658"/>
      <c r="M66" s="378"/>
      <c r="N66" s="267">
        <v>54</v>
      </c>
      <c r="O66" s="66">
        <v>28</v>
      </c>
      <c r="P66" s="66">
        <v>26</v>
      </c>
      <c r="Q66" s="66"/>
      <c r="R66" s="90">
        <v>90</v>
      </c>
      <c r="S66" s="111" t="s">
        <v>559</v>
      </c>
      <c r="T66" s="73"/>
      <c r="U66" s="441" t="s">
        <v>380</v>
      </c>
      <c r="V66" s="2"/>
      <c r="W66" s="2"/>
      <c r="X66" s="224"/>
      <c r="Y66" s="225"/>
      <c r="Z66" s="225"/>
      <c r="AA66" s="226"/>
      <c r="AB66" s="224">
        <v>3</v>
      </c>
      <c r="AC66" s="225" t="s">
        <v>61</v>
      </c>
      <c r="AD66" s="225" t="s">
        <v>83</v>
      </c>
      <c r="AE66" s="227"/>
      <c r="AF66" s="36"/>
      <c r="AG66" s="33"/>
      <c r="AH66" s="33"/>
      <c r="AI66" s="35"/>
      <c r="AJ66" s="36"/>
      <c r="AK66" s="33"/>
      <c r="AL66" s="33"/>
      <c r="AM66" s="34"/>
      <c r="AN66" s="36"/>
      <c r="AO66" s="33"/>
      <c r="AP66" s="33"/>
      <c r="AQ66" s="35"/>
      <c r="AR66" s="36">
        <v>3</v>
      </c>
      <c r="AS66" s="33" t="s">
        <v>61</v>
      </c>
      <c r="AT66" s="33" t="s">
        <v>83</v>
      </c>
      <c r="AU66" s="34"/>
      <c r="AV66" s="36"/>
      <c r="AW66" s="33"/>
      <c r="AX66" s="33"/>
      <c r="AY66" s="34"/>
      <c r="AZ66" s="37"/>
      <c r="BA66" s="33"/>
      <c r="BB66" s="33"/>
      <c r="BC66" s="34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302"/>
      <c r="BR66" s="302"/>
    </row>
    <row r="67" spans="1:70" s="101" customFormat="1" ht="29.25" customHeight="1">
      <c r="A67" s="39">
        <v>3</v>
      </c>
      <c r="B67" s="39">
        <v>6</v>
      </c>
      <c r="C67" s="1033"/>
      <c r="D67" s="180"/>
      <c r="E67" s="173" t="s">
        <v>125</v>
      </c>
      <c r="F67" s="266">
        <v>2</v>
      </c>
      <c r="G67" s="26">
        <f t="shared" si="1"/>
        <v>72</v>
      </c>
      <c r="H67" s="23" t="s">
        <v>684</v>
      </c>
      <c r="I67" s="66"/>
      <c r="J67" s="66"/>
      <c r="K67" s="66"/>
      <c r="L67" s="659"/>
      <c r="M67" s="378"/>
      <c r="N67" s="267">
        <v>36</v>
      </c>
      <c r="O67" s="66">
        <v>18</v>
      </c>
      <c r="P67" s="66">
        <v>18</v>
      </c>
      <c r="Q67" s="66"/>
      <c r="R67" s="90">
        <v>36</v>
      </c>
      <c r="S67" s="111" t="s">
        <v>41</v>
      </c>
      <c r="T67" s="73"/>
      <c r="U67" s="441" t="s">
        <v>418</v>
      </c>
      <c r="V67" s="17"/>
      <c r="W67" s="17"/>
      <c r="X67" s="224"/>
      <c r="Y67" s="225"/>
      <c r="Z67" s="225"/>
      <c r="AA67" s="226"/>
      <c r="AB67" s="224">
        <v>2</v>
      </c>
      <c r="AC67" s="225">
        <v>1</v>
      </c>
      <c r="AD67" s="225">
        <v>1</v>
      </c>
      <c r="AE67" s="227"/>
      <c r="AF67" s="36"/>
      <c r="AG67" s="33"/>
      <c r="AH67" s="33"/>
      <c r="AI67" s="35"/>
      <c r="AJ67" s="36"/>
      <c r="AK67" s="33"/>
      <c r="AL67" s="33"/>
      <c r="AM67" s="34"/>
      <c r="AN67" s="36"/>
      <c r="AO67" s="33"/>
      <c r="AP67" s="33"/>
      <c r="AQ67" s="35"/>
      <c r="AR67" s="36">
        <v>2</v>
      </c>
      <c r="AS67" s="33">
        <v>1</v>
      </c>
      <c r="AT67" s="33">
        <v>1</v>
      </c>
      <c r="AU67" s="34"/>
      <c r="AV67" s="36"/>
      <c r="AW67" s="33"/>
      <c r="AX67" s="33"/>
      <c r="AY67" s="34"/>
      <c r="AZ67" s="37"/>
      <c r="BA67" s="33"/>
      <c r="BB67" s="33"/>
      <c r="BC67" s="34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302"/>
      <c r="BR67" s="302"/>
    </row>
    <row r="68" spans="1:70" s="101" customFormat="1" ht="29.25" customHeight="1">
      <c r="A68" s="39">
        <v>3</v>
      </c>
      <c r="B68" s="39">
        <v>6</v>
      </c>
      <c r="C68" s="1033"/>
      <c r="D68" s="180"/>
      <c r="E68" s="495" t="s">
        <v>146</v>
      </c>
      <c r="F68" s="266">
        <v>4</v>
      </c>
      <c r="G68" s="26">
        <f t="shared" si="1"/>
        <v>144</v>
      </c>
      <c r="H68" s="23" t="s">
        <v>684</v>
      </c>
      <c r="I68" s="66"/>
      <c r="J68" s="66">
        <v>1</v>
      </c>
      <c r="K68" s="62" t="s">
        <v>678</v>
      </c>
      <c r="L68" s="657"/>
      <c r="M68" s="378"/>
      <c r="N68" s="267">
        <v>54</v>
      </c>
      <c r="O68" s="66">
        <v>28</v>
      </c>
      <c r="P68" s="66"/>
      <c r="Q68" s="66">
        <v>26</v>
      </c>
      <c r="R68" s="90">
        <v>90</v>
      </c>
      <c r="S68" s="111" t="s">
        <v>558</v>
      </c>
      <c r="T68" s="73" t="s">
        <v>588</v>
      </c>
      <c r="U68" s="441" t="s">
        <v>653</v>
      </c>
      <c r="V68" s="389"/>
      <c r="W68" s="389"/>
      <c r="X68" s="224"/>
      <c r="Y68" s="225"/>
      <c r="Z68" s="225"/>
      <c r="AA68" s="226"/>
      <c r="AB68" s="224">
        <v>3</v>
      </c>
      <c r="AC68" s="225" t="s">
        <v>61</v>
      </c>
      <c r="AD68" s="225"/>
      <c r="AE68" s="227" t="s">
        <v>83</v>
      </c>
      <c r="AF68" s="36"/>
      <c r="AG68" s="33"/>
      <c r="AH68" s="33"/>
      <c r="AI68" s="35"/>
      <c r="AJ68" s="36"/>
      <c r="AK68" s="33"/>
      <c r="AL68" s="33"/>
      <c r="AM68" s="34"/>
      <c r="AN68" s="36"/>
      <c r="AO68" s="33"/>
      <c r="AP68" s="33"/>
      <c r="AQ68" s="35"/>
      <c r="AR68" s="36">
        <v>3</v>
      </c>
      <c r="AS68" s="33" t="s">
        <v>61</v>
      </c>
      <c r="AT68" s="33"/>
      <c r="AU68" s="34" t="s">
        <v>83</v>
      </c>
      <c r="AV68" s="36"/>
      <c r="AW68" s="33"/>
      <c r="AX68" s="33"/>
      <c r="AY68" s="34"/>
      <c r="AZ68" s="37"/>
      <c r="BA68" s="33"/>
      <c r="BB68" s="33"/>
      <c r="BC68" s="34"/>
      <c r="BD68" s="389"/>
      <c r="BE68" s="389"/>
      <c r="BF68" s="389"/>
      <c r="BG68" s="389"/>
      <c r="BH68" s="389"/>
      <c r="BI68" s="389"/>
      <c r="BJ68" s="389"/>
      <c r="BK68" s="389"/>
      <c r="BL68" s="389"/>
      <c r="BM68" s="389"/>
      <c r="BN68" s="389"/>
      <c r="BO68" s="389"/>
      <c r="BP68" s="389"/>
      <c r="BQ68" s="302"/>
      <c r="BR68" s="302"/>
    </row>
    <row r="69" spans="1:68" s="101" customFormat="1" ht="29.25" customHeight="1">
      <c r="A69" s="39">
        <v>3</v>
      </c>
      <c r="B69" s="39">
        <v>6</v>
      </c>
      <c r="C69" s="1033"/>
      <c r="D69" s="180"/>
      <c r="E69" s="173" t="s">
        <v>150</v>
      </c>
      <c r="F69" s="266">
        <v>2</v>
      </c>
      <c r="G69" s="26">
        <f t="shared" si="1"/>
        <v>72</v>
      </c>
      <c r="H69" s="23" t="s">
        <v>685</v>
      </c>
      <c r="I69" s="66"/>
      <c r="J69" s="66"/>
      <c r="K69" s="66"/>
      <c r="L69" s="659"/>
      <c r="M69" s="378"/>
      <c r="N69" s="267">
        <v>36</v>
      </c>
      <c r="O69" s="66">
        <v>36</v>
      </c>
      <c r="P69" s="66"/>
      <c r="Q69" s="66"/>
      <c r="R69" s="90">
        <v>36</v>
      </c>
      <c r="S69" s="111" t="s">
        <v>151</v>
      </c>
      <c r="T69" s="73"/>
      <c r="U69" s="441" t="s">
        <v>555</v>
      </c>
      <c r="V69" s="17"/>
      <c r="W69" s="17"/>
      <c r="X69" s="224"/>
      <c r="Y69" s="225"/>
      <c r="Z69" s="225"/>
      <c r="AA69" s="226"/>
      <c r="AB69" s="224">
        <v>2</v>
      </c>
      <c r="AC69" s="225">
        <v>2</v>
      </c>
      <c r="AD69" s="225"/>
      <c r="AE69" s="227"/>
      <c r="AF69" s="36"/>
      <c r="AG69" s="33"/>
      <c r="AH69" s="33"/>
      <c r="AI69" s="35"/>
      <c r="AJ69" s="36"/>
      <c r="AK69" s="33"/>
      <c r="AL69" s="33"/>
      <c r="AM69" s="34"/>
      <c r="AN69" s="36"/>
      <c r="AO69" s="33"/>
      <c r="AP69" s="33"/>
      <c r="AQ69" s="35"/>
      <c r="AR69" s="36">
        <v>2</v>
      </c>
      <c r="AS69" s="33">
        <v>2</v>
      </c>
      <c r="AT69" s="33"/>
      <c r="AU69" s="34"/>
      <c r="AV69" s="36"/>
      <c r="AW69" s="33"/>
      <c r="AX69" s="33"/>
      <c r="AY69" s="34"/>
      <c r="AZ69" s="37"/>
      <c r="BA69" s="33"/>
      <c r="BB69" s="33"/>
      <c r="BC69" s="34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</row>
    <row r="70" spans="1:70" s="101" customFormat="1" ht="29.25" customHeight="1">
      <c r="A70" s="39">
        <v>3</v>
      </c>
      <c r="B70" s="39">
        <v>6</v>
      </c>
      <c r="C70" s="1033"/>
      <c r="D70" s="180"/>
      <c r="E70" s="173" t="s">
        <v>135</v>
      </c>
      <c r="F70" s="266">
        <v>1.5</v>
      </c>
      <c r="G70" s="26">
        <f t="shared" si="1"/>
        <v>54</v>
      </c>
      <c r="H70" s="23" t="s">
        <v>685</v>
      </c>
      <c r="I70" s="66"/>
      <c r="J70" s="66">
        <v>1</v>
      </c>
      <c r="K70" s="20" t="s">
        <v>680</v>
      </c>
      <c r="L70" s="658"/>
      <c r="M70" s="378"/>
      <c r="N70" s="267">
        <v>28</v>
      </c>
      <c r="O70" s="66">
        <v>18</v>
      </c>
      <c r="P70" s="66">
        <v>10</v>
      </c>
      <c r="Q70" s="66"/>
      <c r="R70" s="90">
        <v>26</v>
      </c>
      <c r="S70" s="111" t="s">
        <v>559</v>
      </c>
      <c r="T70" s="73"/>
      <c r="U70" s="441" t="s">
        <v>321</v>
      </c>
      <c r="V70" s="17"/>
      <c r="W70" s="17"/>
      <c r="X70" s="224"/>
      <c r="Y70" s="225"/>
      <c r="Z70" s="225"/>
      <c r="AA70" s="226"/>
      <c r="AB70" s="224" t="s">
        <v>61</v>
      </c>
      <c r="AC70" s="225">
        <v>1</v>
      </c>
      <c r="AD70" s="225" t="s">
        <v>64</v>
      </c>
      <c r="AE70" s="227"/>
      <c r="AF70" s="36"/>
      <c r="AG70" s="33"/>
      <c r="AH70" s="33"/>
      <c r="AI70" s="35"/>
      <c r="AJ70" s="36"/>
      <c r="AK70" s="33"/>
      <c r="AL70" s="33"/>
      <c r="AM70" s="34"/>
      <c r="AN70" s="36"/>
      <c r="AO70" s="33"/>
      <c r="AP70" s="33"/>
      <c r="AQ70" s="35"/>
      <c r="AR70" s="36" t="s">
        <v>61</v>
      </c>
      <c r="AS70" s="33">
        <v>1</v>
      </c>
      <c r="AT70" s="33" t="s">
        <v>64</v>
      </c>
      <c r="AU70" s="34"/>
      <c r="AV70" s="36"/>
      <c r="AW70" s="33"/>
      <c r="AX70" s="33"/>
      <c r="AY70" s="34"/>
      <c r="AZ70" s="37"/>
      <c r="BA70" s="33"/>
      <c r="BB70" s="33"/>
      <c r="BC70" s="34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302"/>
      <c r="BR70" s="302"/>
    </row>
    <row r="71" spans="1:70" s="321" customFormat="1" ht="44.25" customHeight="1">
      <c r="A71" s="39">
        <v>3</v>
      </c>
      <c r="B71" s="39">
        <v>6</v>
      </c>
      <c r="C71" s="1033"/>
      <c r="D71" s="180"/>
      <c r="E71" s="173" t="s">
        <v>137</v>
      </c>
      <c r="F71" s="266">
        <v>3</v>
      </c>
      <c r="G71" s="26">
        <f t="shared" si="1"/>
        <v>108</v>
      </c>
      <c r="H71" s="23" t="s">
        <v>685</v>
      </c>
      <c r="I71" s="66"/>
      <c r="J71" s="66">
        <v>1</v>
      </c>
      <c r="K71" s="20" t="s">
        <v>680</v>
      </c>
      <c r="L71" s="658"/>
      <c r="M71" s="378"/>
      <c r="N71" s="267">
        <v>54</v>
      </c>
      <c r="O71" s="66">
        <v>18</v>
      </c>
      <c r="P71" s="66">
        <v>18</v>
      </c>
      <c r="Q71" s="66">
        <v>18</v>
      </c>
      <c r="R71" s="90">
        <v>54</v>
      </c>
      <c r="S71" s="111" t="s">
        <v>559</v>
      </c>
      <c r="T71" s="73"/>
      <c r="U71" s="441" t="s">
        <v>647</v>
      </c>
      <c r="V71" s="17"/>
      <c r="W71" s="17"/>
      <c r="X71" s="224"/>
      <c r="Y71" s="225"/>
      <c r="Z71" s="225"/>
      <c r="AA71" s="226"/>
      <c r="AB71" s="224">
        <v>3</v>
      </c>
      <c r="AC71" s="225">
        <v>1</v>
      </c>
      <c r="AD71" s="225">
        <v>1</v>
      </c>
      <c r="AE71" s="227">
        <v>1</v>
      </c>
      <c r="AF71" s="36"/>
      <c r="AG71" s="33"/>
      <c r="AH71" s="33"/>
      <c r="AI71" s="35"/>
      <c r="AJ71" s="36"/>
      <c r="AK71" s="33"/>
      <c r="AL71" s="33"/>
      <c r="AM71" s="34"/>
      <c r="AN71" s="36"/>
      <c r="AO71" s="33"/>
      <c r="AP71" s="33"/>
      <c r="AQ71" s="35"/>
      <c r="AR71" s="36">
        <v>3</v>
      </c>
      <c r="AS71" s="33">
        <v>1</v>
      </c>
      <c r="AT71" s="33">
        <v>1</v>
      </c>
      <c r="AU71" s="34">
        <v>1</v>
      </c>
      <c r="AV71" s="36"/>
      <c r="AW71" s="33"/>
      <c r="AX71" s="33"/>
      <c r="AY71" s="34"/>
      <c r="AZ71" s="37"/>
      <c r="BA71" s="33"/>
      <c r="BB71" s="33"/>
      <c r="BC71" s="34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302"/>
      <c r="BR71" s="302"/>
    </row>
    <row r="72" spans="1:70" s="101" customFormat="1" ht="44.25" customHeight="1">
      <c r="A72" s="39">
        <v>3</v>
      </c>
      <c r="B72" s="39">
        <v>6</v>
      </c>
      <c r="C72" s="1033"/>
      <c r="D72" s="180"/>
      <c r="E72" s="247" t="s">
        <v>147</v>
      </c>
      <c r="F72" s="266">
        <v>3</v>
      </c>
      <c r="G72" s="26">
        <f t="shared" si="1"/>
        <v>108</v>
      </c>
      <c r="H72" s="23" t="s">
        <v>685</v>
      </c>
      <c r="I72" s="66"/>
      <c r="J72" s="66">
        <v>1</v>
      </c>
      <c r="K72" s="20" t="s">
        <v>680</v>
      </c>
      <c r="L72" s="658"/>
      <c r="M72" s="378"/>
      <c r="N72" s="267">
        <v>54</v>
      </c>
      <c r="O72" s="66">
        <v>26</v>
      </c>
      <c r="P72" s="66">
        <v>18</v>
      </c>
      <c r="Q72" s="66">
        <v>10</v>
      </c>
      <c r="R72" s="90">
        <v>54</v>
      </c>
      <c r="S72" s="111" t="s">
        <v>559</v>
      </c>
      <c r="T72" s="73"/>
      <c r="U72" s="420" t="s">
        <v>649</v>
      </c>
      <c r="V72" s="2"/>
      <c r="W72" s="2"/>
      <c r="X72" s="224"/>
      <c r="Y72" s="225"/>
      <c r="Z72" s="225"/>
      <c r="AA72" s="226"/>
      <c r="AB72" s="224">
        <v>3</v>
      </c>
      <c r="AC72" s="225" t="s">
        <v>83</v>
      </c>
      <c r="AD72" s="225">
        <v>1</v>
      </c>
      <c r="AE72" s="227" t="s">
        <v>64</v>
      </c>
      <c r="AF72" s="36"/>
      <c r="AG72" s="33"/>
      <c r="AH72" s="33"/>
      <c r="AI72" s="35"/>
      <c r="AJ72" s="36"/>
      <c r="AK72" s="33"/>
      <c r="AL72" s="33"/>
      <c r="AM72" s="34"/>
      <c r="AN72" s="36"/>
      <c r="AO72" s="33"/>
      <c r="AP72" s="33"/>
      <c r="AQ72" s="35"/>
      <c r="AR72" s="36">
        <v>3</v>
      </c>
      <c r="AS72" s="33" t="s">
        <v>83</v>
      </c>
      <c r="AT72" s="33">
        <v>1</v>
      </c>
      <c r="AU72" s="34" t="s">
        <v>64</v>
      </c>
      <c r="AV72" s="36"/>
      <c r="AW72" s="33"/>
      <c r="AX72" s="33"/>
      <c r="AY72" s="34"/>
      <c r="AZ72" s="37"/>
      <c r="BA72" s="33"/>
      <c r="BB72" s="33"/>
      <c r="BC72" s="34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302"/>
      <c r="BR72" s="302"/>
    </row>
    <row r="73" spans="1:70" s="101" customFormat="1" ht="44.25" customHeight="1">
      <c r="A73" s="39">
        <v>3</v>
      </c>
      <c r="B73" s="73">
        <v>6</v>
      </c>
      <c r="C73" s="1047"/>
      <c r="D73" s="180"/>
      <c r="E73" s="495" t="s">
        <v>142</v>
      </c>
      <c r="F73" s="266">
        <v>1.5</v>
      </c>
      <c r="G73" s="26">
        <f t="shared" si="1"/>
        <v>54</v>
      </c>
      <c r="H73" s="23" t="s">
        <v>685</v>
      </c>
      <c r="I73" s="66"/>
      <c r="J73" s="66"/>
      <c r="K73" s="20"/>
      <c r="L73" s="658"/>
      <c r="M73" s="378"/>
      <c r="N73" s="267">
        <v>72</v>
      </c>
      <c r="O73" s="66"/>
      <c r="P73" s="66"/>
      <c r="Q73" s="66">
        <v>72</v>
      </c>
      <c r="R73" s="90">
        <v>36</v>
      </c>
      <c r="S73" s="281" t="s">
        <v>422</v>
      </c>
      <c r="T73" s="73"/>
      <c r="U73" s="420" t="s">
        <v>540</v>
      </c>
      <c r="V73" s="17"/>
      <c r="W73" s="17"/>
      <c r="X73" s="224">
        <v>2</v>
      </c>
      <c r="Y73" s="225"/>
      <c r="Z73" s="225"/>
      <c r="AA73" s="226">
        <v>2</v>
      </c>
      <c r="AB73" s="224">
        <v>2</v>
      </c>
      <c r="AC73" s="225"/>
      <c r="AD73" s="225"/>
      <c r="AE73" s="227">
        <v>2</v>
      </c>
      <c r="AF73" s="36"/>
      <c r="AG73" s="33"/>
      <c r="AH73" s="33"/>
      <c r="AI73" s="35"/>
      <c r="AJ73" s="36"/>
      <c r="AK73" s="33"/>
      <c r="AL73" s="33"/>
      <c r="AM73" s="34"/>
      <c r="AN73" s="36">
        <v>2</v>
      </c>
      <c r="AO73" s="33"/>
      <c r="AP73" s="33"/>
      <c r="AQ73" s="35">
        <v>2</v>
      </c>
      <c r="AR73" s="36">
        <v>2</v>
      </c>
      <c r="AS73" s="33"/>
      <c r="AT73" s="33"/>
      <c r="AU73" s="34">
        <v>2</v>
      </c>
      <c r="AV73" s="36"/>
      <c r="AW73" s="33"/>
      <c r="AX73" s="33"/>
      <c r="AY73" s="34"/>
      <c r="AZ73" s="37"/>
      <c r="BA73" s="33"/>
      <c r="BB73" s="33"/>
      <c r="BC73" s="34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302"/>
      <c r="BR73" s="302"/>
    </row>
  </sheetData>
  <sheetProtection/>
  <autoFilter ref="A8:BR73"/>
  <mergeCells count="18">
    <mergeCell ref="C41:C51"/>
    <mergeCell ref="C53:C62"/>
    <mergeCell ref="C63:C73"/>
    <mergeCell ref="C20:C30"/>
    <mergeCell ref="C9:C19"/>
    <mergeCell ref="W6:BB6"/>
    <mergeCell ref="N7:P7"/>
    <mergeCell ref="C31:C40"/>
    <mergeCell ref="AN2:BA2"/>
    <mergeCell ref="H5:K5"/>
    <mergeCell ref="AP5:BC5"/>
    <mergeCell ref="D6:D7"/>
    <mergeCell ref="E6:E7"/>
    <mergeCell ref="F6:G6"/>
    <mergeCell ref="H6:J6"/>
    <mergeCell ref="M6:P6"/>
    <mergeCell ref="Q6:Q7"/>
    <mergeCell ref="R6:R7"/>
  </mergeCells>
  <printOptions/>
  <pageMargins left="0.36" right="0.1968503937007874" top="0.31496062992125984" bottom="0.35433070866141736" header="0.31496062992125984" footer="0.31496062992125984"/>
  <pageSetup fitToHeight="4" horizontalDpi="600" verticalDpi="600" orientation="portrait" paperSize="9" scale="55" r:id="rId1"/>
  <rowBreaks count="1" manualBreakCount="1">
    <brk id="5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6"/>
  <sheetViews>
    <sheetView tabSelected="1" zoomScale="44" zoomScaleNormal="44" zoomScalePageLayoutView="0" workbookViewId="0" topLeftCell="A1">
      <selection activeCell="G134" sqref="G134"/>
    </sheetView>
  </sheetViews>
  <sheetFormatPr defaultColWidth="9.140625" defaultRowHeight="12.75"/>
  <cols>
    <col min="1" max="1" width="3.421875" style="870" customWidth="1"/>
    <col min="2" max="2" width="3.140625" style="870" customWidth="1"/>
    <col min="3" max="3" width="4.421875" style="924" customWidth="1"/>
    <col min="4" max="4" width="100.140625" style="925" customWidth="1"/>
    <col min="5" max="5" width="7.140625" style="926" customWidth="1"/>
    <col min="6" max="6" width="6.57421875" style="926" customWidth="1"/>
    <col min="7" max="7" width="10.8515625" style="926" customWidth="1"/>
    <col min="8" max="8" width="5.57421875" style="926" customWidth="1"/>
    <col min="9" max="9" width="4.140625" style="926" customWidth="1"/>
    <col min="10" max="10" width="6.8515625" style="926" customWidth="1"/>
    <col min="11" max="11" width="17.28125" style="871" customWidth="1"/>
    <col min="12" max="12" width="21.421875" style="927" customWidth="1"/>
    <col min="13" max="13" width="21.140625" style="927" customWidth="1"/>
    <col min="14" max="16384" width="9.140625" style="871" customWidth="1"/>
  </cols>
  <sheetData>
    <row r="1" spans="1:13" s="862" customFormat="1" ht="15.75">
      <c r="A1" s="858"/>
      <c r="B1" s="858"/>
      <c r="C1" s="859"/>
      <c r="D1" s="860"/>
      <c r="E1" s="861"/>
      <c r="F1" s="861"/>
      <c r="G1" s="1053"/>
      <c r="H1" s="1053"/>
      <c r="I1" s="1053"/>
      <c r="J1" s="1053"/>
      <c r="L1" s="863"/>
      <c r="M1" s="863"/>
    </row>
    <row r="2" spans="1:10" s="862" customFormat="1" ht="15.75">
      <c r="A2" s="858"/>
      <c r="B2" s="858"/>
      <c r="C2" s="859"/>
      <c r="D2" s="1054" t="s">
        <v>721</v>
      </c>
      <c r="E2" s="1054"/>
      <c r="F2" s="1054"/>
      <c r="G2" s="1054"/>
      <c r="H2" s="864"/>
      <c r="I2" s="865"/>
      <c r="J2" s="865"/>
    </row>
    <row r="3" spans="1:13" s="862" customFormat="1" ht="15.75">
      <c r="A3" s="858"/>
      <c r="B3" s="858"/>
      <c r="C3" s="859"/>
      <c r="D3" s="860"/>
      <c r="E3" s="861"/>
      <c r="F3" s="861"/>
      <c r="G3" s="861"/>
      <c r="H3" s="861"/>
      <c r="I3" s="861"/>
      <c r="J3" s="861"/>
      <c r="L3" s="863"/>
      <c r="M3" s="863"/>
    </row>
    <row r="4" spans="1:10" s="869" customFormat="1" ht="22.5" customHeight="1">
      <c r="A4" s="866"/>
      <c r="B4" s="866"/>
      <c r="C4" s="867"/>
      <c r="D4" s="1055" t="s">
        <v>722</v>
      </c>
      <c r="E4" s="1055"/>
      <c r="F4" s="1055"/>
      <c r="G4" s="868"/>
      <c r="H4" s="868"/>
      <c r="I4" s="868"/>
      <c r="J4" s="868"/>
    </row>
    <row r="5" spans="1:13" s="862" customFormat="1" ht="15.75">
      <c r="A5" s="858"/>
      <c r="B5" s="858"/>
      <c r="C5" s="859"/>
      <c r="D5" s="860"/>
      <c r="E5" s="861"/>
      <c r="F5" s="861"/>
      <c r="G5" s="861"/>
      <c r="H5" s="861"/>
      <c r="I5" s="861"/>
      <c r="J5" s="861"/>
      <c r="L5" s="863"/>
      <c r="M5" s="863"/>
    </row>
    <row r="6" spans="3:13" ht="23.25" customHeight="1">
      <c r="C6" s="1056" t="s">
        <v>563</v>
      </c>
      <c r="D6" s="1058" t="s">
        <v>723</v>
      </c>
      <c r="E6" s="1060" t="s">
        <v>724</v>
      </c>
      <c r="F6" s="1061"/>
      <c r="G6" s="1049" t="s">
        <v>725</v>
      </c>
      <c r="H6" s="1062" t="s">
        <v>726</v>
      </c>
      <c r="I6" s="1049" t="s">
        <v>681</v>
      </c>
      <c r="J6" s="1049" t="s">
        <v>727</v>
      </c>
      <c r="K6" s="1051" t="s">
        <v>728</v>
      </c>
      <c r="L6" s="1064" t="s">
        <v>729</v>
      </c>
      <c r="M6" s="1065"/>
    </row>
    <row r="7" spans="1:13" ht="37.5" customHeight="1">
      <c r="A7" s="872" t="s">
        <v>561</v>
      </c>
      <c r="B7" s="872" t="s">
        <v>730</v>
      </c>
      <c r="C7" s="1057"/>
      <c r="D7" s="1059"/>
      <c r="E7" s="873" t="s">
        <v>731</v>
      </c>
      <c r="F7" s="873" t="s">
        <v>16</v>
      </c>
      <c r="G7" s="1050"/>
      <c r="H7" s="1063"/>
      <c r="I7" s="1050"/>
      <c r="J7" s="1050"/>
      <c r="K7" s="1052"/>
      <c r="L7" s="874" t="s">
        <v>732</v>
      </c>
      <c r="M7" s="874" t="s">
        <v>733</v>
      </c>
    </row>
    <row r="8" spans="1:13" ht="18">
      <c r="A8" s="875"/>
      <c r="B8" s="875"/>
      <c r="C8" s="876">
        <v>1</v>
      </c>
      <c r="D8" s="877">
        <v>2</v>
      </c>
      <c r="E8" s="878" t="s">
        <v>178</v>
      </c>
      <c r="F8" s="878" t="s">
        <v>155</v>
      </c>
      <c r="G8" s="878" t="s">
        <v>197</v>
      </c>
      <c r="H8" s="878"/>
      <c r="I8" s="878" t="s">
        <v>206</v>
      </c>
      <c r="J8" s="878" t="s">
        <v>211</v>
      </c>
      <c r="K8" s="879">
        <v>3</v>
      </c>
      <c r="L8" s="880">
        <v>5</v>
      </c>
      <c r="M8" s="880">
        <v>6</v>
      </c>
    </row>
    <row r="9" spans="1:13" ht="21" customHeight="1">
      <c r="A9" s="875">
        <v>1</v>
      </c>
      <c r="B9" s="875">
        <v>1</v>
      </c>
      <c r="C9" s="1066" t="s">
        <v>734</v>
      </c>
      <c r="D9" s="881" t="s">
        <v>40</v>
      </c>
      <c r="E9" s="882" t="s">
        <v>157</v>
      </c>
      <c r="F9" s="882" t="s">
        <v>190</v>
      </c>
      <c r="G9" s="882" t="s">
        <v>735</v>
      </c>
      <c r="H9" s="882"/>
      <c r="I9" s="882" t="s">
        <v>120</v>
      </c>
      <c r="J9" s="882" t="s">
        <v>120</v>
      </c>
      <c r="K9" s="883" t="s">
        <v>41</v>
      </c>
      <c r="L9" s="884" t="s">
        <v>736</v>
      </c>
      <c r="M9" s="884" t="s">
        <v>736</v>
      </c>
    </row>
    <row r="10" spans="1:13" ht="21" customHeight="1">
      <c r="A10" s="875">
        <v>1</v>
      </c>
      <c r="B10" s="875">
        <v>1</v>
      </c>
      <c r="C10" s="1067"/>
      <c r="D10" s="881" t="s">
        <v>737</v>
      </c>
      <c r="E10" s="882" t="s">
        <v>170</v>
      </c>
      <c r="F10" s="882" t="s">
        <v>199</v>
      </c>
      <c r="G10" s="882" t="s">
        <v>735</v>
      </c>
      <c r="H10" s="882"/>
      <c r="I10" s="882" t="s">
        <v>122</v>
      </c>
      <c r="J10" s="882" t="s">
        <v>680</v>
      </c>
      <c r="K10" s="883" t="s">
        <v>560</v>
      </c>
      <c r="L10" s="884" t="s">
        <v>738</v>
      </c>
      <c r="M10" s="884" t="s">
        <v>739</v>
      </c>
    </row>
    <row r="11" spans="1:13" ht="21" customHeight="1">
      <c r="A11" s="875">
        <v>1</v>
      </c>
      <c r="B11" s="875">
        <v>1</v>
      </c>
      <c r="C11" s="1067"/>
      <c r="D11" s="881" t="s">
        <v>740</v>
      </c>
      <c r="E11" s="882" t="s">
        <v>158</v>
      </c>
      <c r="F11" s="882" t="s">
        <v>177</v>
      </c>
      <c r="G11" s="882" t="s">
        <v>735</v>
      </c>
      <c r="H11" s="882"/>
      <c r="I11" s="882" t="s">
        <v>122</v>
      </c>
      <c r="J11" s="882" t="s">
        <v>680</v>
      </c>
      <c r="K11" s="883" t="s">
        <v>741</v>
      </c>
      <c r="L11" s="884" t="s">
        <v>742</v>
      </c>
      <c r="M11" s="884" t="s">
        <v>742</v>
      </c>
    </row>
    <row r="12" spans="1:13" ht="21" customHeight="1">
      <c r="A12" s="875">
        <v>1</v>
      </c>
      <c r="B12" s="875">
        <v>1</v>
      </c>
      <c r="C12" s="1067"/>
      <c r="D12" s="881" t="s">
        <v>80</v>
      </c>
      <c r="E12" s="882" t="s">
        <v>157</v>
      </c>
      <c r="F12" s="882" t="s">
        <v>190</v>
      </c>
      <c r="G12" s="882" t="s">
        <v>685</v>
      </c>
      <c r="H12" s="882"/>
      <c r="I12" s="882" t="s">
        <v>122</v>
      </c>
      <c r="J12" s="882" t="s">
        <v>21</v>
      </c>
      <c r="K12" s="883" t="s">
        <v>560</v>
      </c>
      <c r="L12" s="884" t="s">
        <v>743</v>
      </c>
      <c r="M12" s="884" t="s">
        <v>743</v>
      </c>
    </row>
    <row r="13" spans="1:13" ht="21" customHeight="1">
      <c r="A13" s="875">
        <v>1</v>
      </c>
      <c r="B13" s="875">
        <v>1</v>
      </c>
      <c r="C13" s="1067"/>
      <c r="D13" s="881" t="s">
        <v>744</v>
      </c>
      <c r="E13" s="882" t="s">
        <v>123</v>
      </c>
      <c r="F13" s="882" t="s">
        <v>174</v>
      </c>
      <c r="G13" s="882" t="s">
        <v>685</v>
      </c>
      <c r="H13" s="882"/>
      <c r="I13" s="882" t="s">
        <v>122</v>
      </c>
      <c r="J13" s="882" t="s">
        <v>21</v>
      </c>
      <c r="K13" s="883" t="s">
        <v>741</v>
      </c>
      <c r="L13" s="884" t="s">
        <v>745</v>
      </c>
      <c r="M13" s="884" t="s">
        <v>745</v>
      </c>
    </row>
    <row r="14" spans="1:13" ht="21" customHeight="1">
      <c r="A14" s="875">
        <v>1</v>
      </c>
      <c r="B14" s="875">
        <v>1</v>
      </c>
      <c r="C14" s="1067"/>
      <c r="D14" s="881" t="s">
        <v>746</v>
      </c>
      <c r="E14" s="882" t="s">
        <v>57</v>
      </c>
      <c r="F14" s="882" t="s">
        <v>204</v>
      </c>
      <c r="G14" s="882" t="s">
        <v>685</v>
      </c>
      <c r="H14" s="882"/>
      <c r="I14" s="882" t="s">
        <v>122</v>
      </c>
      <c r="J14" s="882" t="s">
        <v>120</v>
      </c>
      <c r="K14" s="883" t="s">
        <v>741</v>
      </c>
      <c r="L14" s="884" t="s">
        <v>747</v>
      </c>
      <c r="M14" s="884" t="s">
        <v>748</v>
      </c>
    </row>
    <row r="15" spans="1:13" ht="21" customHeight="1">
      <c r="A15" s="875">
        <v>1</v>
      </c>
      <c r="B15" s="875">
        <v>1</v>
      </c>
      <c r="C15" s="1067"/>
      <c r="D15" s="881" t="s">
        <v>749</v>
      </c>
      <c r="E15" s="882" t="s">
        <v>57</v>
      </c>
      <c r="F15" s="882" t="s">
        <v>204</v>
      </c>
      <c r="G15" s="882" t="s">
        <v>685</v>
      </c>
      <c r="H15" s="882"/>
      <c r="I15" s="882" t="s">
        <v>122</v>
      </c>
      <c r="J15" s="882" t="s">
        <v>120</v>
      </c>
      <c r="K15" s="883" t="s">
        <v>741</v>
      </c>
      <c r="L15" s="884" t="s">
        <v>750</v>
      </c>
      <c r="M15" s="884" t="s">
        <v>750</v>
      </c>
    </row>
    <row r="16" spans="1:13" ht="21" customHeight="1">
      <c r="A16" s="875">
        <v>1</v>
      </c>
      <c r="B16" s="875">
        <v>1</v>
      </c>
      <c r="C16" s="1067"/>
      <c r="D16" s="881" t="s">
        <v>751</v>
      </c>
      <c r="E16" s="882" t="s">
        <v>91</v>
      </c>
      <c r="F16" s="882" t="s">
        <v>173</v>
      </c>
      <c r="G16" s="882" t="s">
        <v>685</v>
      </c>
      <c r="H16" s="882"/>
      <c r="I16" s="882" t="s">
        <v>122</v>
      </c>
      <c r="J16" s="882" t="s">
        <v>120</v>
      </c>
      <c r="K16" s="883" t="s">
        <v>741</v>
      </c>
      <c r="L16" s="884" t="s">
        <v>752</v>
      </c>
      <c r="M16" s="884" t="s">
        <v>752</v>
      </c>
    </row>
    <row r="17" spans="1:13" ht="26.25" customHeight="1">
      <c r="A17" s="875">
        <v>1</v>
      </c>
      <c r="B17" s="875">
        <v>1</v>
      </c>
      <c r="C17" s="1067"/>
      <c r="D17" s="881" t="s">
        <v>753</v>
      </c>
      <c r="E17" s="882" t="s">
        <v>158</v>
      </c>
      <c r="F17" s="882" t="s">
        <v>177</v>
      </c>
      <c r="G17" s="882" t="s">
        <v>685</v>
      </c>
      <c r="H17" s="882"/>
      <c r="I17" s="882" t="s">
        <v>122</v>
      </c>
      <c r="J17" s="882" t="s">
        <v>21</v>
      </c>
      <c r="K17" s="883" t="s">
        <v>741</v>
      </c>
      <c r="L17" s="884" t="s">
        <v>748</v>
      </c>
      <c r="M17" s="884" t="s">
        <v>748</v>
      </c>
    </row>
    <row r="18" spans="1:13" ht="21" customHeight="1">
      <c r="A18" s="875">
        <v>1</v>
      </c>
      <c r="B18" s="875">
        <v>1</v>
      </c>
      <c r="C18" s="1067"/>
      <c r="D18" s="881" t="s">
        <v>699</v>
      </c>
      <c r="E18" s="882" t="s">
        <v>693</v>
      </c>
      <c r="F18" s="882" t="s">
        <v>204</v>
      </c>
      <c r="G18" s="882" t="s">
        <v>685</v>
      </c>
      <c r="H18" s="882"/>
      <c r="I18" s="882"/>
      <c r="J18" s="882"/>
      <c r="K18" s="885" t="s">
        <v>754</v>
      </c>
      <c r="L18" s="884"/>
      <c r="M18" s="884"/>
    </row>
    <row r="19" spans="1:13" ht="20.25" customHeight="1">
      <c r="A19" s="875">
        <v>1</v>
      </c>
      <c r="B19" s="875">
        <v>1</v>
      </c>
      <c r="C19" s="1068"/>
      <c r="D19" s="881" t="s">
        <v>755</v>
      </c>
      <c r="E19" s="882" t="s">
        <v>91</v>
      </c>
      <c r="F19" s="882" t="s">
        <v>173</v>
      </c>
      <c r="G19" s="882" t="s">
        <v>336</v>
      </c>
      <c r="H19" s="882"/>
      <c r="I19" s="882" t="s">
        <v>122</v>
      </c>
      <c r="J19" s="882" t="s">
        <v>120</v>
      </c>
      <c r="K19" s="883" t="s">
        <v>756</v>
      </c>
      <c r="L19" s="884" t="s">
        <v>336</v>
      </c>
      <c r="M19" s="884" t="s">
        <v>757</v>
      </c>
    </row>
    <row r="20" spans="1:13" s="892" customFormat="1" ht="6.75" customHeight="1">
      <c r="A20" s="886"/>
      <c r="B20" s="886"/>
      <c r="C20" s="887"/>
      <c r="D20" s="888"/>
      <c r="E20" s="889"/>
      <c r="F20" s="889"/>
      <c r="G20" s="889" t="s">
        <v>719</v>
      </c>
      <c r="H20" s="889"/>
      <c r="I20" s="889" t="s">
        <v>719</v>
      </c>
      <c r="J20" s="889" t="s">
        <v>719</v>
      </c>
      <c r="K20" s="890" t="s">
        <v>719</v>
      </c>
      <c r="L20" s="891"/>
      <c r="M20" s="891"/>
    </row>
    <row r="21" spans="1:13" ht="22.5" customHeight="1">
      <c r="A21" s="875">
        <v>1</v>
      </c>
      <c r="B21" s="875">
        <v>2</v>
      </c>
      <c r="C21" s="1066" t="s">
        <v>734</v>
      </c>
      <c r="D21" s="881" t="s">
        <v>251</v>
      </c>
      <c r="E21" s="882" t="s">
        <v>157</v>
      </c>
      <c r="F21" s="882" t="s">
        <v>190</v>
      </c>
      <c r="G21" s="882" t="s">
        <v>735</v>
      </c>
      <c r="H21" s="882"/>
      <c r="I21" s="882" t="s">
        <v>120</v>
      </c>
      <c r="J21" s="882" t="s">
        <v>120</v>
      </c>
      <c r="K21" s="883" t="s">
        <v>43</v>
      </c>
      <c r="L21" s="884" t="s">
        <v>120</v>
      </c>
      <c r="M21" s="884" t="s">
        <v>120</v>
      </c>
    </row>
    <row r="22" spans="1:13" ht="22.5" customHeight="1">
      <c r="A22" s="875">
        <v>1</v>
      </c>
      <c r="B22" s="875">
        <v>2</v>
      </c>
      <c r="C22" s="1067"/>
      <c r="D22" s="881" t="s">
        <v>758</v>
      </c>
      <c r="E22" s="882" t="s">
        <v>158</v>
      </c>
      <c r="F22" s="882" t="s">
        <v>177</v>
      </c>
      <c r="G22" s="882" t="s">
        <v>735</v>
      </c>
      <c r="H22" s="882"/>
      <c r="I22" s="882" t="s">
        <v>122</v>
      </c>
      <c r="J22" s="882" t="s">
        <v>120</v>
      </c>
      <c r="K22" s="883" t="s">
        <v>113</v>
      </c>
      <c r="L22" s="884" t="s">
        <v>120</v>
      </c>
      <c r="M22" s="884" t="s">
        <v>120</v>
      </c>
    </row>
    <row r="23" spans="1:13" ht="22.5" customHeight="1">
      <c r="A23" s="875">
        <v>1</v>
      </c>
      <c r="B23" s="875">
        <v>2</v>
      </c>
      <c r="C23" s="1067"/>
      <c r="D23" s="881" t="s">
        <v>759</v>
      </c>
      <c r="E23" s="882" t="s">
        <v>170</v>
      </c>
      <c r="F23" s="882" t="s">
        <v>199</v>
      </c>
      <c r="G23" s="882" t="s">
        <v>735</v>
      </c>
      <c r="H23" s="882"/>
      <c r="I23" s="882" t="s">
        <v>122</v>
      </c>
      <c r="J23" s="882" t="s">
        <v>680</v>
      </c>
      <c r="K23" s="883" t="s">
        <v>741</v>
      </c>
      <c r="L23" s="884" t="s">
        <v>120</v>
      </c>
      <c r="M23" s="884" t="s">
        <v>120</v>
      </c>
    </row>
    <row r="24" spans="1:13" ht="22.5" customHeight="1">
      <c r="A24" s="875">
        <v>1</v>
      </c>
      <c r="B24" s="875">
        <v>2</v>
      </c>
      <c r="C24" s="1067"/>
      <c r="D24" s="881" t="s">
        <v>755</v>
      </c>
      <c r="E24" s="882" t="s">
        <v>91</v>
      </c>
      <c r="F24" s="882" t="s">
        <v>173</v>
      </c>
      <c r="G24" s="882" t="s">
        <v>685</v>
      </c>
      <c r="H24" s="882"/>
      <c r="I24" s="882" t="s">
        <v>120</v>
      </c>
      <c r="J24" s="882" t="s">
        <v>120</v>
      </c>
      <c r="K24" s="883" t="s">
        <v>756</v>
      </c>
      <c r="L24" s="884" t="s">
        <v>120</v>
      </c>
      <c r="M24" s="884" t="s">
        <v>757</v>
      </c>
    </row>
    <row r="25" spans="1:13" ht="22.5" customHeight="1">
      <c r="A25" s="875">
        <v>1</v>
      </c>
      <c r="B25" s="875">
        <v>2</v>
      </c>
      <c r="C25" s="1067"/>
      <c r="D25" s="881" t="s">
        <v>760</v>
      </c>
      <c r="E25" s="882" t="s">
        <v>157</v>
      </c>
      <c r="F25" s="882" t="s">
        <v>190</v>
      </c>
      <c r="G25" s="882" t="s">
        <v>685</v>
      </c>
      <c r="H25" s="882"/>
      <c r="I25" s="882" t="s">
        <v>122</v>
      </c>
      <c r="J25" s="882" t="s">
        <v>120</v>
      </c>
      <c r="K25" s="883" t="s">
        <v>741</v>
      </c>
      <c r="L25" s="884" t="s">
        <v>120</v>
      </c>
      <c r="M25" s="884" t="s">
        <v>120</v>
      </c>
    </row>
    <row r="26" spans="1:13" ht="22.5" customHeight="1">
      <c r="A26" s="875">
        <v>1</v>
      </c>
      <c r="B26" s="875">
        <v>2</v>
      </c>
      <c r="C26" s="1067"/>
      <c r="D26" s="881" t="s">
        <v>761</v>
      </c>
      <c r="E26" s="882" t="s">
        <v>91</v>
      </c>
      <c r="F26" s="882" t="s">
        <v>173</v>
      </c>
      <c r="G26" s="882" t="s">
        <v>685</v>
      </c>
      <c r="H26" s="882"/>
      <c r="I26" s="882" t="s">
        <v>122</v>
      </c>
      <c r="J26" s="882" t="s">
        <v>21</v>
      </c>
      <c r="K26" s="883" t="s">
        <v>741</v>
      </c>
      <c r="L26" s="884" t="s">
        <v>120</v>
      </c>
      <c r="M26" s="884" t="s">
        <v>120</v>
      </c>
    </row>
    <row r="27" spans="1:13" ht="22.5" customHeight="1">
      <c r="A27" s="875">
        <v>1</v>
      </c>
      <c r="B27" s="875">
        <v>2</v>
      </c>
      <c r="C27" s="1067"/>
      <c r="D27" s="881" t="s">
        <v>762</v>
      </c>
      <c r="E27" s="882" t="s">
        <v>123</v>
      </c>
      <c r="F27" s="882" t="s">
        <v>174</v>
      </c>
      <c r="G27" s="882" t="s">
        <v>685</v>
      </c>
      <c r="H27" s="882"/>
      <c r="I27" s="882" t="s">
        <v>122</v>
      </c>
      <c r="J27" s="882" t="s">
        <v>120</v>
      </c>
      <c r="K27" s="883" t="s">
        <v>741</v>
      </c>
      <c r="L27" s="884" t="s">
        <v>120</v>
      </c>
      <c r="M27" s="884" t="s">
        <v>120</v>
      </c>
    </row>
    <row r="28" spans="1:13" ht="22.5" customHeight="1">
      <c r="A28" s="875">
        <v>1</v>
      </c>
      <c r="B28" s="875">
        <v>2</v>
      </c>
      <c r="C28" s="1067"/>
      <c r="D28" s="881" t="s">
        <v>763</v>
      </c>
      <c r="E28" s="882" t="s">
        <v>123</v>
      </c>
      <c r="F28" s="882" t="s">
        <v>174</v>
      </c>
      <c r="G28" s="882" t="s">
        <v>685</v>
      </c>
      <c r="H28" s="882"/>
      <c r="I28" s="882" t="s">
        <v>122</v>
      </c>
      <c r="J28" s="882" t="s">
        <v>21</v>
      </c>
      <c r="K28" s="883" t="s">
        <v>741</v>
      </c>
      <c r="L28" s="884" t="s">
        <v>120</v>
      </c>
      <c r="M28" s="884" t="s">
        <v>120</v>
      </c>
    </row>
    <row r="29" spans="1:13" ht="22.5" customHeight="1">
      <c r="A29" s="875">
        <v>1</v>
      </c>
      <c r="B29" s="875">
        <v>2</v>
      </c>
      <c r="C29" s="1067"/>
      <c r="D29" s="881" t="s">
        <v>764</v>
      </c>
      <c r="E29" s="882" t="s">
        <v>157</v>
      </c>
      <c r="F29" s="882" t="s">
        <v>190</v>
      </c>
      <c r="G29" s="882" t="s">
        <v>685</v>
      </c>
      <c r="H29" s="882"/>
      <c r="I29" s="882" t="s">
        <v>122</v>
      </c>
      <c r="J29" s="882" t="s">
        <v>21</v>
      </c>
      <c r="K29" s="883" t="s">
        <v>741</v>
      </c>
      <c r="L29" s="884" t="s">
        <v>120</v>
      </c>
      <c r="M29" s="884" t="s">
        <v>120</v>
      </c>
    </row>
    <row r="30" spans="1:13" ht="22.5" customHeight="1">
      <c r="A30" s="875">
        <v>1</v>
      </c>
      <c r="B30" s="875">
        <v>2</v>
      </c>
      <c r="C30" s="1067"/>
      <c r="D30" s="881" t="s">
        <v>765</v>
      </c>
      <c r="E30" s="882" t="s">
        <v>91</v>
      </c>
      <c r="F30" s="882" t="s">
        <v>173</v>
      </c>
      <c r="G30" s="882" t="s">
        <v>685</v>
      </c>
      <c r="H30" s="882"/>
      <c r="I30" s="882" t="s">
        <v>122</v>
      </c>
      <c r="J30" s="882" t="s">
        <v>120</v>
      </c>
      <c r="K30" s="883" t="s">
        <v>560</v>
      </c>
      <c r="L30" s="883" t="s">
        <v>738</v>
      </c>
      <c r="M30" s="883" t="s">
        <v>738</v>
      </c>
    </row>
    <row r="31" spans="1:13" ht="22.5" customHeight="1">
      <c r="A31" s="875">
        <v>1</v>
      </c>
      <c r="B31" s="875">
        <v>2</v>
      </c>
      <c r="C31" s="1067"/>
      <c r="D31" s="881" t="s">
        <v>766</v>
      </c>
      <c r="E31" s="882" t="s">
        <v>158</v>
      </c>
      <c r="F31" s="882" t="s">
        <v>177</v>
      </c>
      <c r="G31" s="882" t="s">
        <v>685</v>
      </c>
      <c r="H31" s="882"/>
      <c r="I31" s="882" t="s">
        <v>122</v>
      </c>
      <c r="J31" s="882" t="s">
        <v>680</v>
      </c>
      <c r="K31" s="883" t="s">
        <v>741</v>
      </c>
      <c r="L31" s="884" t="s">
        <v>120</v>
      </c>
      <c r="M31" s="884" t="s">
        <v>120</v>
      </c>
    </row>
    <row r="32" spans="1:13" ht="20.25" customHeight="1">
      <c r="A32" s="875">
        <v>1</v>
      </c>
      <c r="B32" s="875">
        <v>2</v>
      </c>
      <c r="C32" s="1068"/>
      <c r="D32" s="881" t="s">
        <v>699</v>
      </c>
      <c r="E32" s="882" t="s">
        <v>693</v>
      </c>
      <c r="F32" s="882" t="s">
        <v>204</v>
      </c>
      <c r="G32" s="882" t="s">
        <v>685</v>
      </c>
      <c r="H32" s="882"/>
      <c r="I32" s="882"/>
      <c r="J32" s="882"/>
      <c r="K32" s="885" t="s">
        <v>754</v>
      </c>
      <c r="L32" s="884"/>
      <c r="M32" s="884"/>
    </row>
    <row r="33" spans="1:13" s="900" customFormat="1" ht="12" customHeight="1">
      <c r="A33" s="893"/>
      <c r="B33" s="893"/>
      <c r="C33" s="894"/>
      <c r="D33" s="895"/>
      <c r="E33" s="896"/>
      <c r="F33" s="896"/>
      <c r="G33" s="897" t="s">
        <v>719</v>
      </c>
      <c r="H33" s="897"/>
      <c r="I33" s="897" t="s">
        <v>719</v>
      </c>
      <c r="J33" s="897" t="s">
        <v>719</v>
      </c>
      <c r="K33" s="898" t="s">
        <v>719</v>
      </c>
      <c r="L33" s="899"/>
      <c r="M33" s="899"/>
    </row>
    <row r="34" spans="1:13" ht="22.5" customHeight="1">
      <c r="A34" s="875">
        <v>2</v>
      </c>
      <c r="B34" s="875">
        <v>3</v>
      </c>
      <c r="C34" s="1066" t="s">
        <v>767</v>
      </c>
      <c r="D34" s="881" t="s">
        <v>45</v>
      </c>
      <c r="E34" s="882" t="s">
        <v>157</v>
      </c>
      <c r="F34" s="882" t="s">
        <v>190</v>
      </c>
      <c r="G34" s="882" t="s">
        <v>735</v>
      </c>
      <c r="H34" s="882"/>
      <c r="I34" s="882" t="s">
        <v>120</v>
      </c>
      <c r="J34" s="882" t="s">
        <v>120</v>
      </c>
      <c r="K34" s="883" t="s">
        <v>46</v>
      </c>
      <c r="L34" s="883" t="s">
        <v>768</v>
      </c>
      <c r="M34" s="883" t="s">
        <v>769</v>
      </c>
    </row>
    <row r="35" spans="1:13" ht="22.5" customHeight="1">
      <c r="A35" s="875">
        <v>2</v>
      </c>
      <c r="B35" s="875">
        <v>3</v>
      </c>
      <c r="C35" s="1067"/>
      <c r="D35" s="881" t="s">
        <v>770</v>
      </c>
      <c r="E35" s="882" t="s">
        <v>59</v>
      </c>
      <c r="F35" s="882" t="s">
        <v>172</v>
      </c>
      <c r="G35" s="882" t="s">
        <v>735</v>
      </c>
      <c r="H35" s="882"/>
      <c r="I35" s="882" t="s">
        <v>122</v>
      </c>
      <c r="J35" s="882" t="s">
        <v>120</v>
      </c>
      <c r="K35" s="883" t="s">
        <v>741</v>
      </c>
      <c r="L35" s="883" t="s">
        <v>771</v>
      </c>
      <c r="M35" s="883" t="s">
        <v>771</v>
      </c>
    </row>
    <row r="36" spans="1:13" ht="22.5" customHeight="1">
      <c r="A36" s="875">
        <v>2</v>
      </c>
      <c r="B36" s="875">
        <v>3</v>
      </c>
      <c r="C36" s="1067"/>
      <c r="D36" s="881" t="s">
        <v>772</v>
      </c>
      <c r="E36" s="882" t="s">
        <v>157</v>
      </c>
      <c r="F36" s="882" t="s">
        <v>190</v>
      </c>
      <c r="G36" s="882" t="s">
        <v>735</v>
      </c>
      <c r="H36" s="882"/>
      <c r="I36" s="882" t="s">
        <v>122</v>
      </c>
      <c r="J36" s="882" t="s">
        <v>21</v>
      </c>
      <c r="K36" s="883" t="s">
        <v>741</v>
      </c>
      <c r="L36" s="883" t="s">
        <v>773</v>
      </c>
      <c r="M36" s="883" t="s">
        <v>773</v>
      </c>
    </row>
    <row r="37" spans="1:13" ht="33.75" customHeight="1">
      <c r="A37" s="875">
        <v>2</v>
      </c>
      <c r="B37" s="875">
        <v>3</v>
      </c>
      <c r="C37" s="1067"/>
      <c r="D37" s="881" t="s">
        <v>774</v>
      </c>
      <c r="E37" s="882" t="s">
        <v>123</v>
      </c>
      <c r="F37" s="882" t="s">
        <v>174</v>
      </c>
      <c r="G37" s="882" t="s">
        <v>685</v>
      </c>
      <c r="H37" s="882"/>
      <c r="I37" s="882" t="s">
        <v>122</v>
      </c>
      <c r="J37" s="882" t="s">
        <v>680</v>
      </c>
      <c r="K37" s="883" t="s">
        <v>741</v>
      </c>
      <c r="L37" s="883" t="s">
        <v>775</v>
      </c>
      <c r="M37" s="883" t="s">
        <v>775</v>
      </c>
    </row>
    <row r="38" spans="1:13" ht="31.5" customHeight="1">
      <c r="A38" s="875">
        <v>2</v>
      </c>
      <c r="B38" s="875">
        <v>3</v>
      </c>
      <c r="C38" s="1067"/>
      <c r="D38" s="881" t="s">
        <v>776</v>
      </c>
      <c r="E38" s="882" t="s">
        <v>123</v>
      </c>
      <c r="F38" s="882" t="s">
        <v>174</v>
      </c>
      <c r="G38" s="882" t="s">
        <v>685</v>
      </c>
      <c r="H38" s="882"/>
      <c r="I38" s="882" t="s">
        <v>122</v>
      </c>
      <c r="J38" s="882" t="s">
        <v>680</v>
      </c>
      <c r="K38" s="883" t="s">
        <v>741</v>
      </c>
      <c r="L38" s="883" t="s">
        <v>775</v>
      </c>
      <c r="M38" s="883" t="s">
        <v>775</v>
      </c>
    </row>
    <row r="39" spans="1:13" ht="22.5" customHeight="1">
      <c r="A39" s="875">
        <v>2</v>
      </c>
      <c r="B39" s="875">
        <v>3</v>
      </c>
      <c r="C39" s="1067"/>
      <c r="D39" s="881" t="s">
        <v>777</v>
      </c>
      <c r="E39" s="882" t="s">
        <v>59</v>
      </c>
      <c r="F39" s="882" t="s">
        <v>172</v>
      </c>
      <c r="G39" s="882" t="s">
        <v>685</v>
      </c>
      <c r="H39" s="882"/>
      <c r="I39" s="882" t="s">
        <v>122</v>
      </c>
      <c r="J39" s="882" t="s">
        <v>21</v>
      </c>
      <c r="K39" s="883" t="s">
        <v>741</v>
      </c>
      <c r="L39" s="883" t="s">
        <v>771</v>
      </c>
      <c r="M39" s="883" t="s">
        <v>771</v>
      </c>
    </row>
    <row r="40" spans="1:13" ht="22.5" customHeight="1">
      <c r="A40" s="875">
        <v>2</v>
      </c>
      <c r="B40" s="875">
        <v>3</v>
      </c>
      <c r="C40" s="1067"/>
      <c r="D40" s="881" t="s">
        <v>570</v>
      </c>
      <c r="E40" s="882" t="s">
        <v>157</v>
      </c>
      <c r="F40" s="882" t="s">
        <v>190</v>
      </c>
      <c r="G40" s="882" t="s">
        <v>685</v>
      </c>
      <c r="H40" s="882"/>
      <c r="I40" s="882" t="s">
        <v>122</v>
      </c>
      <c r="J40" s="882" t="s">
        <v>120</v>
      </c>
      <c r="K40" s="883" t="s">
        <v>113</v>
      </c>
      <c r="L40" s="883" t="s">
        <v>778</v>
      </c>
      <c r="M40" s="883" t="s">
        <v>778</v>
      </c>
    </row>
    <row r="41" spans="1:13" ht="28.5" customHeight="1">
      <c r="A41" s="875">
        <v>2</v>
      </c>
      <c r="B41" s="875">
        <v>3</v>
      </c>
      <c r="C41" s="1067"/>
      <c r="D41" s="881" t="s">
        <v>779</v>
      </c>
      <c r="E41" s="882" t="s">
        <v>91</v>
      </c>
      <c r="F41" s="882" t="s">
        <v>173</v>
      </c>
      <c r="G41" s="882" t="s">
        <v>685</v>
      </c>
      <c r="H41" s="882"/>
      <c r="I41" s="882" t="s">
        <v>122</v>
      </c>
      <c r="J41" s="882" t="s">
        <v>120</v>
      </c>
      <c r="K41" s="883" t="s">
        <v>741</v>
      </c>
      <c r="L41" s="883" t="s">
        <v>742</v>
      </c>
      <c r="M41" s="883" t="s">
        <v>742</v>
      </c>
    </row>
    <row r="42" spans="1:13" ht="27.75" customHeight="1">
      <c r="A42" s="875">
        <v>2</v>
      </c>
      <c r="B42" s="875">
        <v>3</v>
      </c>
      <c r="C42" s="1067"/>
      <c r="D42" s="881" t="s">
        <v>780</v>
      </c>
      <c r="E42" s="882" t="s">
        <v>158</v>
      </c>
      <c r="F42" s="882" t="s">
        <v>177</v>
      </c>
      <c r="G42" s="882" t="s">
        <v>685</v>
      </c>
      <c r="H42" s="882"/>
      <c r="I42" s="882" t="s">
        <v>122</v>
      </c>
      <c r="J42" s="882" t="s">
        <v>21</v>
      </c>
      <c r="K42" s="883" t="s">
        <v>560</v>
      </c>
      <c r="L42" s="884" t="s">
        <v>738</v>
      </c>
      <c r="M42" s="884" t="s">
        <v>739</v>
      </c>
    </row>
    <row r="43" spans="1:13" ht="22.5" customHeight="1">
      <c r="A43" s="875">
        <v>2</v>
      </c>
      <c r="B43" s="875">
        <v>3</v>
      </c>
      <c r="C43" s="1067"/>
      <c r="D43" s="881" t="s">
        <v>568</v>
      </c>
      <c r="E43" s="882" t="s">
        <v>123</v>
      </c>
      <c r="F43" s="882" t="s">
        <v>174</v>
      </c>
      <c r="G43" s="882" t="s">
        <v>685</v>
      </c>
      <c r="H43" s="882"/>
      <c r="I43" s="882" t="s">
        <v>120</v>
      </c>
      <c r="J43" s="882" t="s">
        <v>120</v>
      </c>
      <c r="K43" s="883" t="s">
        <v>46</v>
      </c>
      <c r="L43" s="883" t="s">
        <v>781</v>
      </c>
      <c r="M43" s="883" t="s">
        <v>336</v>
      </c>
    </row>
    <row r="44" spans="1:13" ht="22.5" customHeight="1">
      <c r="A44" s="875">
        <v>2</v>
      </c>
      <c r="B44" s="875">
        <v>3</v>
      </c>
      <c r="C44" s="1067"/>
      <c r="D44" s="881" t="s">
        <v>699</v>
      </c>
      <c r="E44" s="882" t="s">
        <v>693</v>
      </c>
      <c r="F44" s="882" t="s">
        <v>204</v>
      </c>
      <c r="G44" s="882" t="s">
        <v>685</v>
      </c>
      <c r="H44" s="882"/>
      <c r="I44" s="882"/>
      <c r="J44" s="882"/>
      <c r="K44" s="885" t="s">
        <v>754</v>
      </c>
      <c r="L44" s="884"/>
      <c r="M44" s="884"/>
    </row>
    <row r="45" spans="1:13" ht="22.5" customHeight="1">
      <c r="A45" s="875">
        <v>2</v>
      </c>
      <c r="B45" s="875">
        <v>3</v>
      </c>
      <c r="C45" s="1068"/>
      <c r="D45" s="881" t="s">
        <v>755</v>
      </c>
      <c r="E45" s="882" t="s">
        <v>91</v>
      </c>
      <c r="F45" s="882" t="s">
        <v>173</v>
      </c>
      <c r="G45" s="882" t="s">
        <v>336</v>
      </c>
      <c r="H45" s="882"/>
      <c r="I45" s="882" t="s">
        <v>122</v>
      </c>
      <c r="J45" s="882" t="s">
        <v>120</v>
      </c>
      <c r="K45" s="883" t="s">
        <v>756</v>
      </c>
      <c r="L45" s="883" t="s">
        <v>336</v>
      </c>
      <c r="M45" s="883" t="s">
        <v>782</v>
      </c>
    </row>
    <row r="46" spans="1:13" s="892" customFormat="1" ht="6.75" customHeight="1">
      <c r="A46" s="886"/>
      <c r="B46" s="886"/>
      <c r="C46" s="901"/>
      <c r="D46" s="888"/>
      <c r="E46" s="889"/>
      <c r="F46" s="889"/>
      <c r="G46" s="889" t="s">
        <v>719</v>
      </c>
      <c r="H46" s="889"/>
      <c r="I46" s="889" t="s">
        <v>719</v>
      </c>
      <c r="J46" s="889" t="s">
        <v>719</v>
      </c>
      <c r="K46" s="890" t="s">
        <v>719</v>
      </c>
      <c r="L46" s="890"/>
      <c r="M46" s="890"/>
    </row>
    <row r="47" spans="1:13" ht="22.5" customHeight="1">
      <c r="A47" s="875">
        <v>2</v>
      </c>
      <c r="B47" s="875">
        <v>4</v>
      </c>
      <c r="C47" s="1066" t="s">
        <v>767</v>
      </c>
      <c r="D47" s="881" t="s">
        <v>75</v>
      </c>
      <c r="E47" s="882" t="s">
        <v>123</v>
      </c>
      <c r="F47" s="882" t="s">
        <v>174</v>
      </c>
      <c r="G47" s="882" t="s">
        <v>686</v>
      </c>
      <c r="H47" s="882"/>
      <c r="I47" s="882" t="s">
        <v>122</v>
      </c>
      <c r="J47" s="882" t="s">
        <v>120</v>
      </c>
      <c r="K47" s="883" t="s">
        <v>76</v>
      </c>
      <c r="L47" s="883" t="s">
        <v>120</v>
      </c>
      <c r="M47" s="883" t="s">
        <v>120</v>
      </c>
    </row>
    <row r="48" spans="1:13" ht="22.5" customHeight="1">
      <c r="A48" s="875">
        <v>2</v>
      </c>
      <c r="B48" s="875">
        <v>4</v>
      </c>
      <c r="C48" s="1067"/>
      <c r="D48" s="881" t="s">
        <v>783</v>
      </c>
      <c r="E48" s="882" t="s">
        <v>157</v>
      </c>
      <c r="F48" s="882" t="s">
        <v>190</v>
      </c>
      <c r="G48" s="882" t="s">
        <v>686</v>
      </c>
      <c r="H48" s="882"/>
      <c r="I48" s="882" t="s">
        <v>122</v>
      </c>
      <c r="J48" s="882" t="s">
        <v>120</v>
      </c>
      <c r="K48" s="883" t="s">
        <v>560</v>
      </c>
      <c r="L48" s="883" t="s">
        <v>784</v>
      </c>
      <c r="M48" s="883" t="s">
        <v>784</v>
      </c>
    </row>
    <row r="49" spans="1:13" ht="22.5" customHeight="1">
      <c r="A49" s="875">
        <v>2</v>
      </c>
      <c r="B49" s="875">
        <v>4</v>
      </c>
      <c r="C49" s="1067"/>
      <c r="D49" s="881" t="s">
        <v>755</v>
      </c>
      <c r="E49" s="882" t="s">
        <v>91</v>
      </c>
      <c r="F49" s="882" t="s">
        <v>173</v>
      </c>
      <c r="G49" s="882" t="s">
        <v>735</v>
      </c>
      <c r="H49" s="882"/>
      <c r="I49" s="882" t="s">
        <v>120</v>
      </c>
      <c r="J49" s="882" t="s">
        <v>120</v>
      </c>
      <c r="K49" s="883" t="s">
        <v>756</v>
      </c>
      <c r="L49" s="883" t="s">
        <v>120</v>
      </c>
      <c r="M49" s="883" t="s">
        <v>782</v>
      </c>
    </row>
    <row r="50" spans="1:13" ht="22.5" customHeight="1">
      <c r="A50" s="875">
        <v>2</v>
      </c>
      <c r="B50" s="875">
        <v>4</v>
      </c>
      <c r="C50" s="1067"/>
      <c r="D50" s="881" t="s">
        <v>785</v>
      </c>
      <c r="E50" s="882" t="s">
        <v>157</v>
      </c>
      <c r="F50" s="882" t="s">
        <v>190</v>
      </c>
      <c r="G50" s="882" t="s">
        <v>735</v>
      </c>
      <c r="H50" s="882"/>
      <c r="I50" s="882" t="s">
        <v>122</v>
      </c>
      <c r="J50" s="882" t="s">
        <v>21</v>
      </c>
      <c r="K50" s="883" t="s">
        <v>741</v>
      </c>
      <c r="L50" s="883" t="s">
        <v>120</v>
      </c>
      <c r="M50" s="883" t="s">
        <v>120</v>
      </c>
    </row>
    <row r="51" spans="1:13" ht="22.5" customHeight="1">
      <c r="A51" s="875">
        <v>2</v>
      </c>
      <c r="B51" s="875">
        <v>4</v>
      </c>
      <c r="C51" s="1067"/>
      <c r="D51" s="881" t="s">
        <v>786</v>
      </c>
      <c r="E51" s="882" t="s">
        <v>55</v>
      </c>
      <c r="F51" s="882" t="s">
        <v>242</v>
      </c>
      <c r="G51" s="882" t="s">
        <v>735</v>
      </c>
      <c r="H51" s="882"/>
      <c r="I51" s="882" t="s">
        <v>122</v>
      </c>
      <c r="J51" s="882" t="s">
        <v>21</v>
      </c>
      <c r="K51" s="883" t="s">
        <v>741</v>
      </c>
      <c r="L51" s="883" t="s">
        <v>120</v>
      </c>
      <c r="M51" s="883" t="s">
        <v>120</v>
      </c>
    </row>
    <row r="52" spans="1:13" ht="22.5" customHeight="1">
      <c r="A52" s="875">
        <v>2</v>
      </c>
      <c r="B52" s="875">
        <v>4</v>
      </c>
      <c r="C52" s="1067"/>
      <c r="D52" s="881" t="s">
        <v>112</v>
      </c>
      <c r="E52" s="882" t="s">
        <v>158</v>
      </c>
      <c r="F52" s="882" t="s">
        <v>177</v>
      </c>
      <c r="G52" s="882" t="s">
        <v>735</v>
      </c>
      <c r="H52" s="882"/>
      <c r="I52" s="882" t="s">
        <v>122</v>
      </c>
      <c r="J52" s="882" t="s">
        <v>120</v>
      </c>
      <c r="K52" s="883" t="s">
        <v>113</v>
      </c>
      <c r="L52" s="883" t="s">
        <v>120</v>
      </c>
      <c r="M52" s="883" t="s">
        <v>120</v>
      </c>
    </row>
    <row r="53" spans="1:13" ht="22.5" customHeight="1">
      <c r="A53" s="875">
        <v>2</v>
      </c>
      <c r="B53" s="875">
        <v>4</v>
      </c>
      <c r="C53" s="1067"/>
      <c r="D53" s="881" t="s">
        <v>787</v>
      </c>
      <c r="E53" s="882" t="s">
        <v>91</v>
      </c>
      <c r="F53" s="882" t="s">
        <v>173</v>
      </c>
      <c r="G53" s="882" t="s">
        <v>685</v>
      </c>
      <c r="H53" s="882"/>
      <c r="I53" s="882" t="s">
        <v>122</v>
      </c>
      <c r="J53" s="882" t="s">
        <v>21</v>
      </c>
      <c r="K53" s="883" t="s">
        <v>741</v>
      </c>
      <c r="L53" s="883" t="s">
        <v>120</v>
      </c>
      <c r="M53" s="883" t="s">
        <v>120</v>
      </c>
    </row>
    <row r="54" spans="1:13" ht="22.5" customHeight="1">
      <c r="A54" s="875">
        <v>2</v>
      </c>
      <c r="B54" s="875">
        <v>4</v>
      </c>
      <c r="C54" s="1067"/>
      <c r="D54" s="881" t="s">
        <v>788</v>
      </c>
      <c r="E54" s="882" t="s">
        <v>158</v>
      </c>
      <c r="F54" s="882" t="s">
        <v>177</v>
      </c>
      <c r="G54" s="882" t="s">
        <v>685</v>
      </c>
      <c r="H54" s="882"/>
      <c r="I54" s="882" t="s">
        <v>122</v>
      </c>
      <c r="J54" s="882" t="s">
        <v>680</v>
      </c>
      <c r="K54" s="883" t="s">
        <v>741</v>
      </c>
      <c r="L54" s="883" t="s">
        <v>120</v>
      </c>
      <c r="M54" s="883" t="s">
        <v>120</v>
      </c>
    </row>
    <row r="55" spans="1:13" ht="22.5" customHeight="1">
      <c r="A55" s="875">
        <v>2</v>
      </c>
      <c r="B55" s="875">
        <v>4</v>
      </c>
      <c r="C55" s="1067"/>
      <c r="D55" s="881" t="s">
        <v>789</v>
      </c>
      <c r="E55" s="882" t="s">
        <v>157</v>
      </c>
      <c r="F55" s="882" t="s">
        <v>190</v>
      </c>
      <c r="G55" s="882" t="s">
        <v>685</v>
      </c>
      <c r="H55" s="882"/>
      <c r="I55" s="882" t="s">
        <v>122</v>
      </c>
      <c r="J55" s="882" t="s">
        <v>120</v>
      </c>
      <c r="K55" s="883" t="s">
        <v>560</v>
      </c>
      <c r="L55" s="883" t="s">
        <v>738</v>
      </c>
      <c r="M55" s="883" t="s">
        <v>738</v>
      </c>
    </row>
    <row r="56" spans="1:13" ht="22.5" customHeight="1">
      <c r="A56" s="875">
        <v>2</v>
      </c>
      <c r="B56" s="875">
        <v>4</v>
      </c>
      <c r="C56" s="1067"/>
      <c r="D56" s="881" t="s">
        <v>569</v>
      </c>
      <c r="E56" s="882" t="s">
        <v>123</v>
      </c>
      <c r="F56" s="882" t="s">
        <v>174</v>
      </c>
      <c r="G56" s="882" t="s">
        <v>685</v>
      </c>
      <c r="H56" s="882"/>
      <c r="I56" s="882" t="s">
        <v>120</v>
      </c>
      <c r="J56" s="882" t="s">
        <v>120</v>
      </c>
      <c r="K56" s="883" t="s">
        <v>113</v>
      </c>
      <c r="L56" s="883" t="s">
        <v>120</v>
      </c>
      <c r="M56" s="883" t="s">
        <v>120</v>
      </c>
    </row>
    <row r="57" spans="1:13" s="862" customFormat="1" ht="22.5" customHeight="1">
      <c r="A57" s="902">
        <v>2</v>
      </c>
      <c r="B57" s="902">
        <v>4</v>
      </c>
      <c r="C57" s="1067"/>
      <c r="D57" s="903" t="s">
        <v>790</v>
      </c>
      <c r="E57" s="904" t="s">
        <v>157</v>
      </c>
      <c r="F57" s="904" t="s">
        <v>190</v>
      </c>
      <c r="G57" s="882" t="s">
        <v>685</v>
      </c>
      <c r="H57" s="882"/>
      <c r="I57" s="904" t="s">
        <v>122</v>
      </c>
      <c r="J57" s="882" t="s">
        <v>680</v>
      </c>
      <c r="K57" s="883" t="s">
        <v>741</v>
      </c>
      <c r="L57" s="905" t="s">
        <v>120</v>
      </c>
      <c r="M57" s="905" t="s">
        <v>120</v>
      </c>
    </row>
    <row r="58" spans="1:13" ht="22.5" customHeight="1">
      <c r="A58" s="875">
        <v>2</v>
      </c>
      <c r="B58" s="875">
        <v>4</v>
      </c>
      <c r="C58" s="1068"/>
      <c r="D58" s="881" t="s">
        <v>699</v>
      </c>
      <c r="E58" s="882" t="s">
        <v>693</v>
      </c>
      <c r="F58" s="882" t="s">
        <v>204</v>
      </c>
      <c r="G58" s="882" t="s">
        <v>685</v>
      </c>
      <c r="H58" s="882"/>
      <c r="I58" s="882"/>
      <c r="J58" s="882"/>
      <c r="K58" s="885" t="s">
        <v>754</v>
      </c>
      <c r="L58" s="884"/>
      <c r="M58" s="884"/>
    </row>
    <row r="59" spans="1:13" s="900" customFormat="1" ht="15.75">
      <c r="A59" s="906"/>
      <c r="B59" s="906"/>
      <c r="C59" s="907"/>
      <c r="D59" s="908"/>
      <c r="E59" s="909"/>
      <c r="F59" s="909"/>
      <c r="G59" s="897" t="s">
        <v>719</v>
      </c>
      <c r="H59" s="897"/>
      <c r="I59" s="897" t="s">
        <v>719</v>
      </c>
      <c r="J59" s="897" t="s">
        <v>719</v>
      </c>
      <c r="K59" s="900" t="s">
        <v>719</v>
      </c>
      <c r="L59" s="910"/>
      <c r="M59" s="910"/>
    </row>
    <row r="60" spans="3:13" ht="23.25" customHeight="1">
      <c r="C60" s="1056" t="s">
        <v>563</v>
      </c>
      <c r="D60" s="1058" t="s">
        <v>723</v>
      </c>
      <c r="E60" s="1060" t="s">
        <v>724</v>
      </c>
      <c r="F60" s="1061"/>
      <c r="G60" s="1049" t="s">
        <v>725</v>
      </c>
      <c r="H60" s="1062" t="s">
        <v>726</v>
      </c>
      <c r="I60" s="1049" t="s">
        <v>681</v>
      </c>
      <c r="J60" s="1049" t="s">
        <v>727</v>
      </c>
      <c r="K60" s="1051" t="s">
        <v>728</v>
      </c>
      <c r="L60" s="1064" t="s">
        <v>729</v>
      </c>
      <c r="M60" s="1065"/>
    </row>
    <row r="61" spans="1:13" ht="39.75" customHeight="1">
      <c r="A61" s="872" t="s">
        <v>561</v>
      </c>
      <c r="B61" s="872" t="s">
        <v>730</v>
      </c>
      <c r="C61" s="1057"/>
      <c r="D61" s="1059"/>
      <c r="E61" s="873" t="s">
        <v>731</v>
      </c>
      <c r="F61" s="873" t="s">
        <v>16</v>
      </c>
      <c r="G61" s="1050"/>
      <c r="H61" s="1063"/>
      <c r="I61" s="1050"/>
      <c r="J61" s="1050"/>
      <c r="K61" s="1052"/>
      <c r="L61" s="874" t="s">
        <v>732</v>
      </c>
      <c r="M61" s="874" t="s">
        <v>733</v>
      </c>
    </row>
    <row r="62" spans="1:13" ht="18">
      <c r="A62" s="875"/>
      <c r="B62" s="875"/>
      <c r="C62" s="876">
        <v>1</v>
      </c>
      <c r="D62" s="877">
        <v>2</v>
      </c>
      <c r="E62" s="878" t="s">
        <v>178</v>
      </c>
      <c r="F62" s="878" t="s">
        <v>155</v>
      </c>
      <c r="G62" s="878" t="s">
        <v>197</v>
      </c>
      <c r="H62" s="878"/>
      <c r="I62" s="878" t="s">
        <v>206</v>
      </c>
      <c r="J62" s="878" t="s">
        <v>211</v>
      </c>
      <c r="K62" s="879">
        <v>3</v>
      </c>
      <c r="L62" s="880">
        <v>5</v>
      </c>
      <c r="M62" s="880">
        <v>6</v>
      </c>
    </row>
    <row r="63" spans="1:13" ht="22.5" customHeight="1">
      <c r="A63" s="875">
        <v>3</v>
      </c>
      <c r="B63" s="875">
        <v>5</v>
      </c>
      <c r="C63" s="1066" t="s">
        <v>572</v>
      </c>
      <c r="D63" s="881" t="s">
        <v>127</v>
      </c>
      <c r="E63" s="882" t="s">
        <v>91</v>
      </c>
      <c r="F63" s="882" t="s">
        <v>173</v>
      </c>
      <c r="G63" s="882" t="s">
        <v>686</v>
      </c>
      <c r="H63" s="882"/>
      <c r="I63" s="882" t="s">
        <v>120</v>
      </c>
      <c r="J63" s="882" t="s">
        <v>120</v>
      </c>
      <c r="K63" s="883" t="s">
        <v>791</v>
      </c>
      <c r="L63" s="883" t="s">
        <v>792</v>
      </c>
      <c r="M63" s="883" t="s">
        <v>793</v>
      </c>
    </row>
    <row r="64" spans="1:13" ht="31.5" customHeight="1">
      <c r="A64" s="875">
        <v>3</v>
      </c>
      <c r="B64" s="875">
        <v>5</v>
      </c>
      <c r="C64" s="1067"/>
      <c r="D64" s="881" t="s">
        <v>794</v>
      </c>
      <c r="E64" s="882" t="s">
        <v>170</v>
      </c>
      <c r="F64" s="882" t="s">
        <v>199</v>
      </c>
      <c r="G64" s="882" t="s">
        <v>686</v>
      </c>
      <c r="H64" s="889" t="s">
        <v>676</v>
      </c>
      <c r="I64" s="882" t="s">
        <v>122</v>
      </c>
      <c r="J64" s="882" t="s">
        <v>120</v>
      </c>
      <c r="K64" s="883" t="s">
        <v>741</v>
      </c>
      <c r="L64" s="883" t="s">
        <v>795</v>
      </c>
      <c r="M64" s="883" t="s">
        <v>796</v>
      </c>
    </row>
    <row r="65" spans="1:13" ht="22.5" customHeight="1">
      <c r="A65" s="875">
        <v>3</v>
      </c>
      <c r="B65" s="875">
        <v>5</v>
      </c>
      <c r="C65" s="1067"/>
      <c r="D65" s="881" t="s">
        <v>797</v>
      </c>
      <c r="E65" s="882" t="s">
        <v>158</v>
      </c>
      <c r="F65" s="882" t="s">
        <v>177</v>
      </c>
      <c r="G65" s="882" t="s">
        <v>735</v>
      </c>
      <c r="H65" s="882"/>
      <c r="I65" s="882" t="s">
        <v>122</v>
      </c>
      <c r="J65" s="882" t="s">
        <v>21</v>
      </c>
      <c r="K65" s="883" t="s">
        <v>741</v>
      </c>
      <c r="L65" s="883" t="s">
        <v>798</v>
      </c>
      <c r="M65" s="883" t="s">
        <v>798</v>
      </c>
    </row>
    <row r="66" spans="1:13" ht="22.5" customHeight="1">
      <c r="A66" s="875">
        <v>3</v>
      </c>
      <c r="B66" s="875">
        <v>5</v>
      </c>
      <c r="C66" s="1067"/>
      <c r="D66" s="881" t="s">
        <v>570</v>
      </c>
      <c r="E66" s="882" t="s">
        <v>157</v>
      </c>
      <c r="F66" s="882" t="s">
        <v>190</v>
      </c>
      <c r="G66" s="882" t="s">
        <v>735</v>
      </c>
      <c r="H66" s="882"/>
      <c r="I66" s="882" t="s">
        <v>122</v>
      </c>
      <c r="J66" s="882" t="s">
        <v>120</v>
      </c>
      <c r="K66" s="883" t="s">
        <v>113</v>
      </c>
      <c r="L66" s="883" t="s">
        <v>778</v>
      </c>
      <c r="M66" s="883" t="s">
        <v>778</v>
      </c>
    </row>
    <row r="67" spans="1:13" ht="22.5" customHeight="1">
      <c r="A67" s="875">
        <v>3</v>
      </c>
      <c r="B67" s="875">
        <v>5</v>
      </c>
      <c r="C67" s="1067"/>
      <c r="D67" s="881" t="s">
        <v>772</v>
      </c>
      <c r="E67" s="882" t="s">
        <v>157</v>
      </c>
      <c r="F67" s="882" t="s">
        <v>190</v>
      </c>
      <c r="G67" s="882" t="s">
        <v>735</v>
      </c>
      <c r="H67" s="882"/>
      <c r="I67" s="882" t="s">
        <v>122</v>
      </c>
      <c r="J67" s="882" t="s">
        <v>21</v>
      </c>
      <c r="K67" s="883" t="s">
        <v>741</v>
      </c>
      <c r="L67" s="883" t="s">
        <v>775</v>
      </c>
      <c r="M67" s="883" t="s">
        <v>775</v>
      </c>
    </row>
    <row r="68" spans="1:13" ht="28.5" customHeight="1">
      <c r="A68" s="875">
        <v>3</v>
      </c>
      <c r="B68" s="875">
        <v>5</v>
      </c>
      <c r="C68" s="1067"/>
      <c r="D68" s="881" t="s">
        <v>799</v>
      </c>
      <c r="E68" s="882" t="s">
        <v>57</v>
      </c>
      <c r="F68" s="882" t="s">
        <v>204</v>
      </c>
      <c r="G68" s="882" t="s">
        <v>685</v>
      </c>
      <c r="H68" s="882"/>
      <c r="I68" s="882" t="s">
        <v>122</v>
      </c>
      <c r="J68" s="882" t="s">
        <v>680</v>
      </c>
      <c r="K68" s="883" t="s">
        <v>741</v>
      </c>
      <c r="L68" s="883" t="s">
        <v>800</v>
      </c>
      <c r="M68" s="883" t="s">
        <v>800</v>
      </c>
    </row>
    <row r="69" spans="1:13" ht="22.5" customHeight="1">
      <c r="A69" s="875">
        <v>3</v>
      </c>
      <c r="B69" s="875">
        <v>5</v>
      </c>
      <c r="C69" s="1067"/>
      <c r="D69" s="881" t="s">
        <v>801</v>
      </c>
      <c r="E69" s="882" t="s">
        <v>122</v>
      </c>
      <c r="F69" s="882" t="s">
        <v>162</v>
      </c>
      <c r="G69" s="882" t="s">
        <v>685</v>
      </c>
      <c r="H69" s="882"/>
      <c r="I69" s="882" t="s">
        <v>122</v>
      </c>
      <c r="J69" s="882" t="s">
        <v>120</v>
      </c>
      <c r="K69" s="883" t="s">
        <v>113</v>
      </c>
      <c r="L69" s="883" t="s">
        <v>802</v>
      </c>
      <c r="M69" s="883" t="s">
        <v>803</v>
      </c>
    </row>
    <row r="70" spans="1:13" ht="22.5" customHeight="1">
      <c r="A70" s="875">
        <v>3</v>
      </c>
      <c r="B70" s="875">
        <v>5</v>
      </c>
      <c r="C70" s="1067"/>
      <c r="D70" s="881" t="s">
        <v>575</v>
      </c>
      <c r="E70" s="882" t="s">
        <v>91</v>
      </c>
      <c r="F70" s="882" t="s">
        <v>173</v>
      </c>
      <c r="G70" s="882" t="s">
        <v>685</v>
      </c>
      <c r="H70" s="882"/>
      <c r="I70" s="882" t="s">
        <v>122</v>
      </c>
      <c r="J70" s="882" t="s">
        <v>120</v>
      </c>
      <c r="K70" s="883" t="s">
        <v>113</v>
      </c>
      <c r="L70" s="883" t="s">
        <v>802</v>
      </c>
      <c r="M70" s="883" t="s">
        <v>803</v>
      </c>
    </row>
    <row r="71" spans="1:13" ht="22.5" customHeight="1">
      <c r="A71" s="875">
        <v>3</v>
      </c>
      <c r="B71" s="875">
        <v>5</v>
      </c>
      <c r="C71" s="1067"/>
      <c r="D71" s="881" t="s">
        <v>751</v>
      </c>
      <c r="E71" s="882" t="s">
        <v>91</v>
      </c>
      <c r="F71" s="882" t="s">
        <v>173</v>
      </c>
      <c r="G71" s="882" t="s">
        <v>685</v>
      </c>
      <c r="H71" s="882"/>
      <c r="I71" s="882" t="s">
        <v>122</v>
      </c>
      <c r="J71" s="882" t="s">
        <v>120</v>
      </c>
      <c r="K71" s="883" t="s">
        <v>741</v>
      </c>
      <c r="L71" s="884" t="s">
        <v>752</v>
      </c>
      <c r="M71" s="884" t="s">
        <v>752</v>
      </c>
    </row>
    <row r="72" spans="1:13" ht="22.5" customHeight="1">
      <c r="A72" s="875">
        <v>3</v>
      </c>
      <c r="B72" s="875">
        <v>5</v>
      </c>
      <c r="C72" s="1067"/>
      <c r="D72" s="881" t="s">
        <v>787</v>
      </c>
      <c r="E72" s="882" t="s">
        <v>91</v>
      </c>
      <c r="F72" s="882" t="s">
        <v>173</v>
      </c>
      <c r="G72" s="882" t="s">
        <v>685</v>
      </c>
      <c r="H72" s="882"/>
      <c r="I72" s="882" t="s">
        <v>122</v>
      </c>
      <c r="J72" s="882" t="s">
        <v>21</v>
      </c>
      <c r="K72" s="883" t="s">
        <v>741</v>
      </c>
      <c r="L72" s="883" t="s">
        <v>775</v>
      </c>
      <c r="M72" s="883" t="s">
        <v>775</v>
      </c>
    </row>
    <row r="73" spans="1:13" ht="22.5" customHeight="1">
      <c r="A73" s="875">
        <v>3</v>
      </c>
      <c r="B73" s="875">
        <v>5</v>
      </c>
      <c r="C73" s="1067"/>
      <c r="D73" s="881" t="s">
        <v>554</v>
      </c>
      <c r="E73" s="882" t="s">
        <v>123</v>
      </c>
      <c r="F73" s="882" t="s">
        <v>174</v>
      </c>
      <c r="G73" s="882" t="s">
        <v>685</v>
      </c>
      <c r="H73" s="882"/>
      <c r="I73" s="882" t="s">
        <v>120</v>
      </c>
      <c r="J73" s="882" t="s">
        <v>120</v>
      </c>
      <c r="K73" s="883" t="s">
        <v>46</v>
      </c>
      <c r="L73" s="883" t="s">
        <v>804</v>
      </c>
      <c r="M73" s="883" t="s">
        <v>336</v>
      </c>
    </row>
    <row r="74" spans="1:13" ht="22.5" customHeight="1">
      <c r="A74" s="875">
        <v>3</v>
      </c>
      <c r="B74" s="875">
        <v>5</v>
      </c>
      <c r="C74" s="1067"/>
      <c r="D74" s="881" t="s">
        <v>805</v>
      </c>
      <c r="E74" s="882" t="s">
        <v>123</v>
      </c>
      <c r="F74" s="882" t="s">
        <v>174</v>
      </c>
      <c r="G74" s="882" t="s">
        <v>685</v>
      </c>
      <c r="H74" s="882"/>
      <c r="I74" s="882" t="s">
        <v>120</v>
      </c>
      <c r="J74" s="882" t="s">
        <v>120</v>
      </c>
      <c r="K74" s="883" t="s">
        <v>741</v>
      </c>
      <c r="L74" s="883" t="s">
        <v>806</v>
      </c>
      <c r="M74" s="883" t="s">
        <v>336</v>
      </c>
    </row>
    <row r="75" spans="1:13" ht="32.25" customHeight="1">
      <c r="A75" s="875">
        <v>3</v>
      </c>
      <c r="B75" s="875">
        <v>5</v>
      </c>
      <c r="C75" s="1068"/>
      <c r="D75" s="881" t="s">
        <v>807</v>
      </c>
      <c r="E75" s="882" t="s">
        <v>91</v>
      </c>
      <c r="F75" s="882" t="s">
        <v>173</v>
      </c>
      <c r="G75" s="882" t="s">
        <v>336</v>
      </c>
      <c r="H75" s="882"/>
      <c r="I75" s="882" t="s">
        <v>120</v>
      </c>
      <c r="J75" s="882" t="s">
        <v>680</v>
      </c>
      <c r="K75" s="883" t="s">
        <v>756</v>
      </c>
      <c r="L75" s="883" t="s">
        <v>336</v>
      </c>
      <c r="M75" s="883" t="s">
        <v>782</v>
      </c>
    </row>
    <row r="76" spans="1:13" s="892" customFormat="1" ht="6.75" customHeight="1">
      <c r="A76" s="886"/>
      <c r="B76" s="886"/>
      <c r="C76" s="911"/>
      <c r="D76" s="912"/>
      <c r="E76" s="913"/>
      <c r="F76" s="913"/>
      <c r="G76" s="889" t="s">
        <v>719</v>
      </c>
      <c r="H76" s="889"/>
      <c r="I76" s="889" t="s">
        <v>719</v>
      </c>
      <c r="J76" s="889" t="s">
        <v>719</v>
      </c>
      <c r="K76" s="914" t="s">
        <v>719</v>
      </c>
      <c r="L76" s="914"/>
      <c r="M76" s="914"/>
    </row>
    <row r="77" spans="1:13" s="919" customFormat="1" ht="27" customHeight="1">
      <c r="A77" s="915">
        <v>4</v>
      </c>
      <c r="B77" s="915">
        <v>8</v>
      </c>
      <c r="C77" s="1066" t="s">
        <v>572</v>
      </c>
      <c r="D77" s="916" t="s">
        <v>808</v>
      </c>
      <c r="E77" s="917" t="s">
        <v>858</v>
      </c>
      <c r="F77" s="917" t="s">
        <v>859</v>
      </c>
      <c r="G77" s="917" t="s">
        <v>686</v>
      </c>
      <c r="H77" s="917"/>
      <c r="I77" s="917"/>
      <c r="J77" s="917"/>
      <c r="K77" s="918" t="s">
        <v>741</v>
      </c>
      <c r="L77" s="918"/>
      <c r="M77" s="918"/>
    </row>
    <row r="78" spans="1:13" ht="28.5" customHeight="1">
      <c r="A78" s="875">
        <v>3</v>
      </c>
      <c r="B78" s="875">
        <v>6</v>
      </c>
      <c r="C78" s="1067"/>
      <c r="D78" s="881" t="s">
        <v>809</v>
      </c>
      <c r="E78" s="882" t="s">
        <v>57</v>
      </c>
      <c r="F78" s="882" t="s">
        <v>204</v>
      </c>
      <c r="G78" s="882" t="s">
        <v>686</v>
      </c>
      <c r="H78" s="882"/>
      <c r="I78" s="882" t="s">
        <v>122</v>
      </c>
      <c r="J78" s="882" t="s">
        <v>21</v>
      </c>
      <c r="K78" s="883" t="s">
        <v>741</v>
      </c>
      <c r="L78" s="883" t="s">
        <v>120</v>
      </c>
      <c r="M78" s="883" t="s">
        <v>120</v>
      </c>
    </row>
    <row r="79" spans="1:13" ht="22.5" customHeight="1">
      <c r="A79" s="875">
        <v>3</v>
      </c>
      <c r="B79" s="875">
        <v>6</v>
      </c>
      <c r="C79" s="1067"/>
      <c r="D79" s="881" t="s">
        <v>810</v>
      </c>
      <c r="E79" s="882" t="s">
        <v>123</v>
      </c>
      <c r="F79" s="882" t="s">
        <v>174</v>
      </c>
      <c r="G79" s="882" t="s">
        <v>735</v>
      </c>
      <c r="H79" s="882"/>
      <c r="I79" s="882" t="s">
        <v>120</v>
      </c>
      <c r="J79" s="882" t="s">
        <v>120</v>
      </c>
      <c r="K79" s="883" t="s">
        <v>41</v>
      </c>
      <c r="L79" s="883" t="s">
        <v>120</v>
      </c>
      <c r="M79" s="883" t="s">
        <v>120</v>
      </c>
    </row>
    <row r="80" spans="1:13" ht="22.5" customHeight="1">
      <c r="A80" s="875">
        <v>3</v>
      </c>
      <c r="B80" s="875">
        <v>6</v>
      </c>
      <c r="C80" s="1067"/>
      <c r="D80" s="881" t="s">
        <v>811</v>
      </c>
      <c r="E80" s="882" t="s">
        <v>158</v>
      </c>
      <c r="F80" s="882" t="s">
        <v>177</v>
      </c>
      <c r="G80" s="882" t="s">
        <v>735</v>
      </c>
      <c r="H80" s="882"/>
      <c r="I80" s="882" t="s">
        <v>122</v>
      </c>
      <c r="J80" s="882" t="s">
        <v>680</v>
      </c>
      <c r="K80" s="883" t="s">
        <v>741</v>
      </c>
      <c r="L80" s="883" t="s">
        <v>120</v>
      </c>
      <c r="M80" s="883" t="s">
        <v>120</v>
      </c>
    </row>
    <row r="81" spans="1:13" ht="22.5" customHeight="1">
      <c r="A81" s="875">
        <v>3</v>
      </c>
      <c r="B81" s="875">
        <v>6</v>
      </c>
      <c r="C81" s="1067"/>
      <c r="D81" s="881" t="s">
        <v>812</v>
      </c>
      <c r="E81" s="882" t="s">
        <v>157</v>
      </c>
      <c r="F81" s="882" t="s">
        <v>190</v>
      </c>
      <c r="G81" s="882" t="s">
        <v>735</v>
      </c>
      <c r="H81" s="882"/>
      <c r="I81" s="882" t="s">
        <v>122</v>
      </c>
      <c r="J81" s="882" t="s">
        <v>21</v>
      </c>
      <c r="K81" s="883" t="s">
        <v>741</v>
      </c>
      <c r="L81" s="883" t="s">
        <v>120</v>
      </c>
      <c r="M81" s="883" t="s">
        <v>120</v>
      </c>
    </row>
    <row r="82" spans="1:13" ht="27.75" customHeight="1">
      <c r="A82" s="875">
        <v>3</v>
      </c>
      <c r="B82" s="875">
        <v>6</v>
      </c>
      <c r="C82" s="1067"/>
      <c r="D82" s="881" t="s">
        <v>813</v>
      </c>
      <c r="E82" s="882" t="s">
        <v>157</v>
      </c>
      <c r="F82" s="882" t="s">
        <v>190</v>
      </c>
      <c r="G82" s="882" t="s">
        <v>685</v>
      </c>
      <c r="H82" s="882"/>
      <c r="I82" s="882" t="s">
        <v>122</v>
      </c>
      <c r="J82" s="882" t="s">
        <v>680</v>
      </c>
      <c r="K82" s="883" t="s">
        <v>741</v>
      </c>
      <c r="L82" s="883" t="s">
        <v>120</v>
      </c>
      <c r="M82" s="883" t="s">
        <v>120</v>
      </c>
    </row>
    <row r="83" spans="1:13" ht="22.5" customHeight="1">
      <c r="A83" s="875">
        <v>3</v>
      </c>
      <c r="B83" s="875">
        <v>6</v>
      </c>
      <c r="C83" s="1067"/>
      <c r="D83" s="881" t="s">
        <v>814</v>
      </c>
      <c r="E83" s="882" t="s">
        <v>122</v>
      </c>
      <c r="F83" s="882" t="s">
        <v>162</v>
      </c>
      <c r="G83" s="882" t="s">
        <v>685</v>
      </c>
      <c r="H83" s="882"/>
      <c r="I83" s="882" t="s">
        <v>120</v>
      </c>
      <c r="J83" s="882" t="s">
        <v>120</v>
      </c>
      <c r="K83" s="883" t="s">
        <v>815</v>
      </c>
      <c r="L83" s="883" t="s">
        <v>120</v>
      </c>
      <c r="M83" s="883" t="s">
        <v>120</v>
      </c>
    </row>
    <row r="84" spans="1:13" ht="22.5" customHeight="1">
      <c r="A84" s="875">
        <v>3</v>
      </c>
      <c r="B84" s="875">
        <v>6</v>
      </c>
      <c r="C84" s="1067"/>
      <c r="D84" s="881" t="s">
        <v>580</v>
      </c>
      <c r="E84" s="882" t="s">
        <v>157</v>
      </c>
      <c r="F84" s="882" t="s">
        <v>190</v>
      </c>
      <c r="G84" s="882" t="s">
        <v>685</v>
      </c>
      <c r="H84" s="882"/>
      <c r="I84" s="882" t="s">
        <v>120</v>
      </c>
      <c r="J84" s="882" t="s">
        <v>21</v>
      </c>
      <c r="K84" s="883" t="s">
        <v>132</v>
      </c>
      <c r="L84" s="883" t="s">
        <v>120</v>
      </c>
      <c r="M84" s="883" t="s">
        <v>120</v>
      </c>
    </row>
    <row r="85" spans="1:13" ht="33.75" customHeight="1">
      <c r="A85" s="875">
        <v>3</v>
      </c>
      <c r="B85" s="875">
        <v>6</v>
      </c>
      <c r="C85" s="1067"/>
      <c r="D85" s="881" t="s">
        <v>807</v>
      </c>
      <c r="E85" s="882" t="s">
        <v>91</v>
      </c>
      <c r="F85" s="882" t="s">
        <v>173</v>
      </c>
      <c r="G85" s="882" t="s">
        <v>685</v>
      </c>
      <c r="H85" s="882"/>
      <c r="I85" s="882" t="s">
        <v>120</v>
      </c>
      <c r="J85" s="882" t="s">
        <v>120</v>
      </c>
      <c r="K85" s="883" t="s">
        <v>756</v>
      </c>
      <c r="L85" s="883" t="s">
        <v>120</v>
      </c>
      <c r="M85" s="883" t="s">
        <v>782</v>
      </c>
    </row>
    <row r="86" spans="1:13" ht="22.5" customHeight="1">
      <c r="A86" s="875">
        <v>3</v>
      </c>
      <c r="B86" s="875">
        <v>6</v>
      </c>
      <c r="C86" s="1067"/>
      <c r="D86" s="881" t="s">
        <v>581</v>
      </c>
      <c r="E86" s="882" t="s">
        <v>123</v>
      </c>
      <c r="F86" s="882" t="s">
        <v>174</v>
      </c>
      <c r="G86" s="882" t="s">
        <v>685</v>
      </c>
      <c r="H86" s="882"/>
      <c r="I86" s="882" t="s">
        <v>120</v>
      </c>
      <c r="J86" s="882" t="s">
        <v>120</v>
      </c>
      <c r="K86" s="883" t="s">
        <v>816</v>
      </c>
      <c r="L86" s="883" t="s">
        <v>120</v>
      </c>
      <c r="M86" s="883" t="s">
        <v>120</v>
      </c>
    </row>
    <row r="87" spans="1:13" ht="22.5" customHeight="1">
      <c r="A87" s="875">
        <v>3</v>
      </c>
      <c r="B87" s="875">
        <v>6</v>
      </c>
      <c r="C87" s="1068"/>
      <c r="D87" s="881" t="s">
        <v>150</v>
      </c>
      <c r="E87" s="882" t="s">
        <v>123</v>
      </c>
      <c r="F87" s="882" t="s">
        <v>174</v>
      </c>
      <c r="G87" s="882" t="s">
        <v>685</v>
      </c>
      <c r="H87" s="882"/>
      <c r="I87" s="882" t="s">
        <v>120</v>
      </c>
      <c r="J87" s="882" t="s">
        <v>120</v>
      </c>
      <c r="K87" s="883" t="s">
        <v>151</v>
      </c>
      <c r="L87" s="883" t="s">
        <v>120</v>
      </c>
      <c r="M87" s="883" t="s">
        <v>120</v>
      </c>
    </row>
    <row r="88" spans="1:13" s="900" customFormat="1" ht="12.75" customHeight="1">
      <c r="A88" s="893"/>
      <c r="B88" s="893"/>
      <c r="C88" s="920"/>
      <c r="D88" s="895"/>
      <c r="E88" s="896"/>
      <c r="F88" s="896"/>
      <c r="G88" s="897" t="s">
        <v>719</v>
      </c>
      <c r="H88" s="897"/>
      <c r="I88" s="897" t="s">
        <v>719</v>
      </c>
      <c r="J88" s="897" t="s">
        <v>719</v>
      </c>
      <c r="K88" s="898" t="s">
        <v>719</v>
      </c>
      <c r="L88" s="898"/>
      <c r="M88" s="898"/>
    </row>
    <row r="89" spans="1:13" ht="23.25" customHeight="1">
      <c r="A89" s="875">
        <v>4</v>
      </c>
      <c r="B89" s="875">
        <v>7</v>
      </c>
      <c r="C89" s="1066" t="s">
        <v>573</v>
      </c>
      <c r="D89" s="881" t="s">
        <v>817</v>
      </c>
      <c r="E89" s="882" t="s">
        <v>123</v>
      </c>
      <c r="F89" s="882" t="s">
        <v>174</v>
      </c>
      <c r="G89" s="882" t="s">
        <v>686</v>
      </c>
      <c r="H89" s="882"/>
      <c r="I89" s="882" t="s">
        <v>122</v>
      </c>
      <c r="J89" s="882" t="s">
        <v>21</v>
      </c>
      <c r="K89" s="883" t="s">
        <v>741</v>
      </c>
      <c r="L89" s="883" t="s">
        <v>798</v>
      </c>
      <c r="M89" s="883" t="s">
        <v>798</v>
      </c>
    </row>
    <row r="90" spans="1:13" ht="23.25" customHeight="1">
      <c r="A90" s="875">
        <v>4</v>
      </c>
      <c r="B90" s="875">
        <v>7</v>
      </c>
      <c r="C90" s="1067"/>
      <c r="D90" s="881" t="s">
        <v>818</v>
      </c>
      <c r="E90" s="882" t="s">
        <v>157</v>
      </c>
      <c r="F90" s="882" t="s">
        <v>190</v>
      </c>
      <c r="G90" s="882" t="s">
        <v>686</v>
      </c>
      <c r="H90" s="882"/>
      <c r="I90" s="882" t="s">
        <v>122</v>
      </c>
      <c r="J90" s="882" t="s">
        <v>680</v>
      </c>
      <c r="K90" s="883" t="s">
        <v>741</v>
      </c>
      <c r="L90" s="883" t="s">
        <v>819</v>
      </c>
      <c r="M90" s="883" t="s">
        <v>819</v>
      </c>
    </row>
    <row r="91" spans="1:13" ht="27" customHeight="1">
      <c r="A91" s="875">
        <v>4</v>
      </c>
      <c r="B91" s="875">
        <v>7</v>
      </c>
      <c r="C91" s="1067"/>
      <c r="D91" s="881" t="s">
        <v>820</v>
      </c>
      <c r="E91" s="882" t="s">
        <v>157</v>
      </c>
      <c r="F91" s="882" t="s">
        <v>190</v>
      </c>
      <c r="G91" s="882" t="s">
        <v>686</v>
      </c>
      <c r="H91" s="882"/>
      <c r="I91" s="882" t="s">
        <v>122</v>
      </c>
      <c r="J91" s="882" t="s">
        <v>680</v>
      </c>
      <c r="K91" s="883" t="s">
        <v>741</v>
      </c>
      <c r="L91" s="883" t="s">
        <v>795</v>
      </c>
      <c r="M91" s="883" t="s">
        <v>795</v>
      </c>
    </row>
    <row r="92" spans="1:13" ht="23.25" customHeight="1">
      <c r="A92" s="875">
        <v>4</v>
      </c>
      <c r="B92" s="875">
        <v>7</v>
      </c>
      <c r="C92" s="1067"/>
      <c r="D92" s="881" t="s">
        <v>277</v>
      </c>
      <c r="E92" s="882" t="s">
        <v>123</v>
      </c>
      <c r="F92" s="882" t="s">
        <v>174</v>
      </c>
      <c r="G92" s="882" t="s">
        <v>735</v>
      </c>
      <c r="H92" s="882"/>
      <c r="I92" s="882" t="s">
        <v>120</v>
      </c>
      <c r="J92" s="882" t="s">
        <v>120</v>
      </c>
      <c r="K92" s="883" t="s">
        <v>816</v>
      </c>
      <c r="L92" s="883" t="s">
        <v>821</v>
      </c>
      <c r="M92" s="883" t="s">
        <v>822</v>
      </c>
    </row>
    <row r="93" spans="1:13" ht="23.25" customHeight="1">
      <c r="A93" s="875">
        <v>4</v>
      </c>
      <c r="B93" s="875">
        <v>7</v>
      </c>
      <c r="C93" s="1067"/>
      <c r="D93" s="881" t="s">
        <v>749</v>
      </c>
      <c r="E93" s="882" t="s">
        <v>57</v>
      </c>
      <c r="F93" s="882" t="s">
        <v>204</v>
      </c>
      <c r="G93" s="882" t="s">
        <v>735</v>
      </c>
      <c r="H93" s="882"/>
      <c r="I93" s="882" t="s">
        <v>122</v>
      </c>
      <c r="J93" s="882" t="s">
        <v>120</v>
      </c>
      <c r="K93" s="883" t="s">
        <v>741</v>
      </c>
      <c r="L93" s="883" t="s">
        <v>806</v>
      </c>
      <c r="M93" s="883" t="s">
        <v>806</v>
      </c>
    </row>
    <row r="94" spans="1:13" ht="23.25" customHeight="1">
      <c r="A94" s="875">
        <v>4</v>
      </c>
      <c r="B94" s="875">
        <v>7</v>
      </c>
      <c r="C94" s="1067"/>
      <c r="D94" s="881" t="s">
        <v>823</v>
      </c>
      <c r="E94" s="882" t="s">
        <v>59</v>
      </c>
      <c r="F94" s="882" t="s">
        <v>172</v>
      </c>
      <c r="G94" s="882" t="s">
        <v>735</v>
      </c>
      <c r="H94" s="889" t="s">
        <v>676</v>
      </c>
      <c r="I94" s="882" t="s">
        <v>122</v>
      </c>
      <c r="J94" s="882" t="s">
        <v>120</v>
      </c>
      <c r="K94" s="883" t="s">
        <v>560</v>
      </c>
      <c r="L94" s="883" t="s">
        <v>824</v>
      </c>
      <c r="M94" s="883" t="s">
        <v>824</v>
      </c>
    </row>
    <row r="95" spans="1:13" ht="28.5" customHeight="1">
      <c r="A95" s="875">
        <v>4</v>
      </c>
      <c r="B95" s="875">
        <v>7</v>
      </c>
      <c r="C95" s="1067"/>
      <c r="D95" s="881" t="s">
        <v>825</v>
      </c>
      <c r="E95" s="882" t="s">
        <v>157</v>
      </c>
      <c r="F95" s="882" t="s">
        <v>190</v>
      </c>
      <c r="G95" s="882" t="s">
        <v>735</v>
      </c>
      <c r="H95" s="882"/>
      <c r="I95" s="882" t="s">
        <v>122</v>
      </c>
      <c r="J95" s="882" t="s">
        <v>21</v>
      </c>
      <c r="K95" s="883" t="s">
        <v>741</v>
      </c>
      <c r="L95" s="883" t="s">
        <v>748</v>
      </c>
      <c r="M95" s="883" t="s">
        <v>748</v>
      </c>
    </row>
    <row r="96" spans="1:13" ht="37.5" customHeight="1">
      <c r="A96" s="875">
        <v>4</v>
      </c>
      <c r="B96" s="875">
        <v>7</v>
      </c>
      <c r="C96" s="1067"/>
      <c r="D96" s="881" t="s">
        <v>826</v>
      </c>
      <c r="E96" s="882" t="s">
        <v>55</v>
      </c>
      <c r="F96" s="882" t="s">
        <v>242</v>
      </c>
      <c r="G96" s="882" t="s">
        <v>685</v>
      </c>
      <c r="H96" s="882"/>
      <c r="I96" s="882" t="s">
        <v>122</v>
      </c>
      <c r="J96" s="882" t="s">
        <v>21</v>
      </c>
      <c r="K96" s="883" t="s">
        <v>741</v>
      </c>
      <c r="L96" s="883" t="s">
        <v>752</v>
      </c>
      <c r="M96" s="883" t="s">
        <v>752</v>
      </c>
    </row>
    <row r="97" spans="1:13" ht="30.75" customHeight="1">
      <c r="A97" s="875">
        <v>4</v>
      </c>
      <c r="B97" s="875">
        <v>7</v>
      </c>
      <c r="C97" s="1067"/>
      <c r="D97" s="881" t="s">
        <v>827</v>
      </c>
      <c r="E97" s="882" t="s">
        <v>91</v>
      </c>
      <c r="F97" s="882" t="s">
        <v>173</v>
      </c>
      <c r="G97" s="882" t="s">
        <v>685</v>
      </c>
      <c r="H97" s="882"/>
      <c r="I97" s="882" t="s">
        <v>120</v>
      </c>
      <c r="J97" s="882" t="s">
        <v>120</v>
      </c>
      <c r="K97" s="883" t="s">
        <v>756</v>
      </c>
      <c r="L97" s="883" t="s">
        <v>336</v>
      </c>
      <c r="M97" s="883" t="s">
        <v>782</v>
      </c>
    </row>
    <row r="98" spans="1:13" ht="23.25" customHeight="1">
      <c r="A98" s="875">
        <v>4</v>
      </c>
      <c r="B98" s="875">
        <v>7</v>
      </c>
      <c r="C98" s="1067"/>
      <c r="D98" s="881" t="s">
        <v>828</v>
      </c>
      <c r="E98" s="882" t="s">
        <v>123</v>
      </c>
      <c r="F98" s="882" t="s">
        <v>174</v>
      </c>
      <c r="G98" s="882" t="s">
        <v>685</v>
      </c>
      <c r="H98" s="882"/>
      <c r="I98" s="882" t="s">
        <v>120</v>
      </c>
      <c r="J98" s="882" t="s">
        <v>120</v>
      </c>
      <c r="K98" s="883" t="s">
        <v>560</v>
      </c>
      <c r="L98" s="884" t="s">
        <v>739</v>
      </c>
      <c r="M98" s="883" t="s">
        <v>336</v>
      </c>
    </row>
    <row r="99" spans="1:13" ht="23.25" customHeight="1">
      <c r="A99" s="875">
        <v>4</v>
      </c>
      <c r="B99" s="875">
        <v>7</v>
      </c>
      <c r="C99" s="1067"/>
      <c r="D99" s="881" t="s">
        <v>829</v>
      </c>
      <c r="E99" s="882" t="s">
        <v>157</v>
      </c>
      <c r="F99" s="882" t="s">
        <v>190</v>
      </c>
      <c r="G99" s="882" t="s">
        <v>685</v>
      </c>
      <c r="H99" s="882"/>
      <c r="I99" s="882" t="s">
        <v>120</v>
      </c>
      <c r="J99" s="882" t="s">
        <v>120</v>
      </c>
      <c r="K99" s="883" t="s">
        <v>560</v>
      </c>
      <c r="L99" s="883" t="s">
        <v>830</v>
      </c>
      <c r="M99" s="883" t="s">
        <v>830</v>
      </c>
    </row>
    <row r="100" spans="1:13" s="892" customFormat="1" ht="6.75" customHeight="1">
      <c r="A100" s="886"/>
      <c r="B100" s="886"/>
      <c r="C100" s="911"/>
      <c r="D100" s="912"/>
      <c r="E100" s="913"/>
      <c r="F100" s="913"/>
      <c r="G100" s="889" t="s">
        <v>719</v>
      </c>
      <c r="H100" s="889"/>
      <c r="I100" s="889" t="s">
        <v>719</v>
      </c>
      <c r="J100" s="889" t="s">
        <v>719</v>
      </c>
      <c r="K100" s="914" t="s">
        <v>719</v>
      </c>
      <c r="L100" s="914"/>
      <c r="M100" s="914"/>
    </row>
    <row r="101" spans="1:13" s="919" customFormat="1" ht="30" customHeight="1">
      <c r="A101" s="915">
        <v>4</v>
      </c>
      <c r="B101" s="915">
        <v>8</v>
      </c>
      <c r="C101" s="1069" t="s">
        <v>573</v>
      </c>
      <c r="D101" s="916" t="s">
        <v>831</v>
      </c>
      <c r="E101" s="917" t="s">
        <v>858</v>
      </c>
      <c r="F101" s="917" t="s">
        <v>859</v>
      </c>
      <c r="G101" s="917" t="s">
        <v>686</v>
      </c>
      <c r="H101" s="917"/>
      <c r="I101" s="917"/>
      <c r="J101" s="917"/>
      <c r="K101" s="918" t="s">
        <v>741</v>
      </c>
      <c r="L101" s="918"/>
      <c r="M101" s="918"/>
    </row>
    <row r="102" spans="1:13" ht="22.5" customHeight="1">
      <c r="A102" s="875">
        <v>4</v>
      </c>
      <c r="B102" s="875">
        <v>8</v>
      </c>
      <c r="C102" s="1070"/>
      <c r="D102" s="881" t="s">
        <v>832</v>
      </c>
      <c r="E102" s="882" t="s">
        <v>123</v>
      </c>
      <c r="F102" s="882" t="s">
        <v>174</v>
      </c>
      <c r="G102" s="882" t="s">
        <v>686</v>
      </c>
      <c r="H102" s="882"/>
      <c r="I102" s="882" t="s">
        <v>122</v>
      </c>
      <c r="J102" s="882" t="s">
        <v>21</v>
      </c>
      <c r="K102" s="883" t="s">
        <v>741</v>
      </c>
      <c r="L102" s="883" t="s">
        <v>120</v>
      </c>
      <c r="M102" s="883" t="s">
        <v>120</v>
      </c>
    </row>
    <row r="103" spans="1:13" ht="22.5" customHeight="1">
      <c r="A103" s="875">
        <v>4</v>
      </c>
      <c r="B103" s="875">
        <v>8</v>
      </c>
      <c r="C103" s="1070"/>
      <c r="D103" s="881" t="s">
        <v>285</v>
      </c>
      <c r="E103" s="882" t="s">
        <v>91</v>
      </c>
      <c r="F103" s="882" t="s">
        <v>173</v>
      </c>
      <c r="G103" s="882" t="s">
        <v>735</v>
      </c>
      <c r="H103" s="882"/>
      <c r="I103" s="882" t="s">
        <v>120</v>
      </c>
      <c r="J103" s="882" t="s">
        <v>120</v>
      </c>
      <c r="K103" s="883" t="s">
        <v>791</v>
      </c>
      <c r="L103" s="883" t="s">
        <v>120</v>
      </c>
      <c r="M103" s="883" t="s">
        <v>120</v>
      </c>
    </row>
    <row r="104" spans="1:13" ht="26.25" customHeight="1">
      <c r="A104" s="875">
        <v>4</v>
      </c>
      <c r="B104" s="875">
        <v>8</v>
      </c>
      <c r="C104" s="1070"/>
      <c r="D104" s="881" t="s">
        <v>251</v>
      </c>
      <c r="E104" s="882" t="s">
        <v>122</v>
      </c>
      <c r="F104" s="882" t="s">
        <v>162</v>
      </c>
      <c r="G104" s="882" t="s">
        <v>735</v>
      </c>
      <c r="H104" s="882"/>
      <c r="I104" s="882" t="s">
        <v>120</v>
      </c>
      <c r="J104" s="882" t="s">
        <v>120</v>
      </c>
      <c r="K104" s="883" t="s">
        <v>43</v>
      </c>
      <c r="L104" s="883" t="s">
        <v>120</v>
      </c>
      <c r="M104" s="883" t="s">
        <v>120</v>
      </c>
    </row>
    <row r="105" spans="1:13" ht="26.25" customHeight="1">
      <c r="A105" s="875">
        <v>4</v>
      </c>
      <c r="B105" s="875">
        <v>8</v>
      </c>
      <c r="C105" s="1070"/>
      <c r="D105" s="881" t="s">
        <v>833</v>
      </c>
      <c r="E105" s="882" t="s">
        <v>170</v>
      </c>
      <c r="F105" s="882" t="s">
        <v>199</v>
      </c>
      <c r="G105" s="882" t="s">
        <v>735</v>
      </c>
      <c r="H105" s="882"/>
      <c r="I105" s="882" t="s">
        <v>122</v>
      </c>
      <c r="J105" s="882" t="s">
        <v>680</v>
      </c>
      <c r="K105" s="883" t="s">
        <v>741</v>
      </c>
      <c r="L105" s="883" t="s">
        <v>120</v>
      </c>
      <c r="M105" s="883" t="s">
        <v>120</v>
      </c>
    </row>
    <row r="106" spans="1:13" ht="22.5" customHeight="1">
      <c r="A106" s="875">
        <v>4</v>
      </c>
      <c r="B106" s="875">
        <v>8</v>
      </c>
      <c r="C106" s="1070"/>
      <c r="D106" s="881" t="s">
        <v>834</v>
      </c>
      <c r="E106" s="882" t="s">
        <v>158</v>
      </c>
      <c r="F106" s="882" t="s">
        <v>177</v>
      </c>
      <c r="G106" s="882" t="s">
        <v>735</v>
      </c>
      <c r="H106" s="882"/>
      <c r="I106" s="882" t="s">
        <v>122</v>
      </c>
      <c r="J106" s="882" t="s">
        <v>21</v>
      </c>
      <c r="K106" s="883" t="s">
        <v>560</v>
      </c>
      <c r="L106" s="883" t="s">
        <v>830</v>
      </c>
      <c r="M106" s="883" t="s">
        <v>830</v>
      </c>
    </row>
    <row r="107" spans="1:13" ht="22.5" customHeight="1">
      <c r="A107" s="875">
        <v>4</v>
      </c>
      <c r="B107" s="875">
        <v>8</v>
      </c>
      <c r="C107" s="1070"/>
      <c r="D107" s="881" t="s">
        <v>835</v>
      </c>
      <c r="E107" s="882" t="s">
        <v>91</v>
      </c>
      <c r="F107" s="882" t="s">
        <v>173</v>
      </c>
      <c r="G107" s="882" t="s">
        <v>685</v>
      </c>
      <c r="H107" s="882"/>
      <c r="I107" s="882" t="s">
        <v>122</v>
      </c>
      <c r="J107" s="882" t="s">
        <v>21</v>
      </c>
      <c r="K107" s="883" t="s">
        <v>90</v>
      </c>
      <c r="L107" s="883" t="s">
        <v>120</v>
      </c>
      <c r="M107" s="883" t="s">
        <v>120</v>
      </c>
    </row>
    <row r="108" spans="1:13" ht="22.5" customHeight="1">
      <c r="A108" s="875">
        <v>4</v>
      </c>
      <c r="B108" s="875">
        <v>8</v>
      </c>
      <c r="C108" s="1070"/>
      <c r="D108" s="881" t="s">
        <v>836</v>
      </c>
      <c r="E108" s="882" t="s">
        <v>157</v>
      </c>
      <c r="F108" s="882" t="s">
        <v>190</v>
      </c>
      <c r="G108" s="882" t="s">
        <v>685</v>
      </c>
      <c r="H108" s="882"/>
      <c r="I108" s="882" t="s">
        <v>120</v>
      </c>
      <c r="J108" s="882" t="s">
        <v>120</v>
      </c>
      <c r="K108" s="883" t="s">
        <v>741</v>
      </c>
      <c r="L108" s="883" t="s">
        <v>120</v>
      </c>
      <c r="M108" s="883" t="s">
        <v>120</v>
      </c>
    </row>
    <row r="109" spans="1:13" ht="22.5" customHeight="1">
      <c r="A109" s="875">
        <v>4</v>
      </c>
      <c r="B109" s="875">
        <v>8</v>
      </c>
      <c r="C109" s="1070"/>
      <c r="D109" s="881" t="s">
        <v>837</v>
      </c>
      <c r="E109" s="882" t="s">
        <v>157</v>
      </c>
      <c r="F109" s="882" t="s">
        <v>190</v>
      </c>
      <c r="G109" s="882" t="s">
        <v>685</v>
      </c>
      <c r="H109" s="882"/>
      <c r="I109" s="882" t="s">
        <v>122</v>
      </c>
      <c r="J109" s="882" t="s">
        <v>680</v>
      </c>
      <c r="K109" s="883" t="s">
        <v>741</v>
      </c>
      <c r="L109" s="883" t="s">
        <v>120</v>
      </c>
      <c r="M109" s="883" t="s">
        <v>120</v>
      </c>
    </row>
    <row r="110" spans="1:13" ht="30" customHeight="1">
      <c r="A110" s="915">
        <v>4</v>
      </c>
      <c r="B110" s="915">
        <v>8</v>
      </c>
      <c r="C110" s="1071"/>
      <c r="D110" s="916" t="s">
        <v>838</v>
      </c>
      <c r="E110" s="917"/>
      <c r="F110" s="917"/>
      <c r="G110" s="921" t="s">
        <v>696</v>
      </c>
      <c r="H110" s="917"/>
      <c r="I110" s="917"/>
      <c r="J110" s="917"/>
      <c r="K110" s="918" t="s">
        <v>741</v>
      </c>
      <c r="L110" s="918"/>
      <c r="M110" s="918"/>
    </row>
    <row r="111" spans="1:13" s="900" customFormat="1" ht="10.5" customHeight="1">
      <c r="A111" s="893"/>
      <c r="B111" s="893"/>
      <c r="C111" s="920"/>
      <c r="D111" s="895"/>
      <c r="E111" s="896"/>
      <c r="F111" s="896"/>
      <c r="G111" s="897" t="s">
        <v>719</v>
      </c>
      <c r="H111" s="897"/>
      <c r="I111" s="897" t="s">
        <v>719</v>
      </c>
      <c r="J111" s="897" t="s">
        <v>719</v>
      </c>
      <c r="K111" s="898" t="s">
        <v>719</v>
      </c>
      <c r="L111" s="898"/>
      <c r="M111" s="898"/>
    </row>
    <row r="112" spans="1:13" s="862" customFormat="1" ht="15.75">
      <c r="A112" s="858"/>
      <c r="B112" s="858"/>
      <c r="C112" s="859"/>
      <c r="D112" s="860"/>
      <c r="E112" s="861"/>
      <c r="F112" s="861"/>
      <c r="G112" s="861"/>
      <c r="H112" s="861"/>
      <c r="I112" s="861"/>
      <c r="J112" s="861"/>
      <c r="L112" s="863"/>
      <c r="M112" s="863"/>
    </row>
    <row r="113" spans="1:10" s="869" customFormat="1" ht="25.5" customHeight="1">
      <c r="A113" s="866"/>
      <c r="B113" s="866"/>
      <c r="C113" s="867"/>
      <c r="D113" s="1055" t="s">
        <v>839</v>
      </c>
      <c r="E113" s="1055"/>
      <c r="F113" s="1055"/>
      <c r="G113" s="868"/>
      <c r="H113" s="868"/>
      <c r="I113" s="868"/>
      <c r="J113" s="868"/>
    </row>
    <row r="114" spans="1:13" s="862" customFormat="1" ht="15.75">
      <c r="A114" s="858"/>
      <c r="B114" s="858"/>
      <c r="C114" s="859"/>
      <c r="D114" s="860"/>
      <c r="E114" s="861"/>
      <c r="F114" s="861"/>
      <c r="G114" s="861"/>
      <c r="H114" s="861"/>
      <c r="I114" s="861"/>
      <c r="J114" s="861"/>
      <c r="L114" s="863"/>
      <c r="M114" s="863"/>
    </row>
    <row r="115" spans="3:13" ht="23.25" customHeight="1">
      <c r="C115" s="1056" t="s">
        <v>563</v>
      </c>
      <c r="D115" s="1058" t="s">
        <v>723</v>
      </c>
      <c r="E115" s="1060" t="s">
        <v>724</v>
      </c>
      <c r="F115" s="1061"/>
      <c r="G115" s="1049" t="s">
        <v>725</v>
      </c>
      <c r="H115" s="1062" t="s">
        <v>726</v>
      </c>
      <c r="I115" s="1049" t="s">
        <v>681</v>
      </c>
      <c r="J115" s="1049" t="s">
        <v>727</v>
      </c>
      <c r="K115" s="1051" t="s">
        <v>728</v>
      </c>
      <c r="L115" s="1064" t="s">
        <v>729</v>
      </c>
      <c r="M115" s="1065"/>
    </row>
    <row r="116" spans="1:13" ht="39.75" customHeight="1">
      <c r="A116" s="872" t="s">
        <v>561</v>
      </c>
      <c r="B116" s="872" t="s">
        <v>730</v>
      </c>
      <c r="C116" s="1057"/>
      <c r="D116" s="1059"/>
      <c r="E116" s="873" t="s">
        <v>731</v>
      </c>
      <c r="F116" s="873" t="s">
        <v>16</v>
      </c>
      <c r="G116" s="1050"/>
      <c r="H116" s="1063"/>
      <c r="I116" s="1050"/>
      <c r="J116" s="1050"/>
      <c r="K116" s="1052"/>
      <c r="L116" s="874" t="s">
        <v>732</v>
      </c>
      <c r="M116" s="874" t="s">
        <v>733</v>
      </c>
    </row>
    <row r="117" spans="1:13" ht="18">
      <c r="A117" s="875"/>
      <c r="B117" s="875"/>
      <c r="C117" s="876">
        <v>1</v>
      </c>
      <c r="D117" s="877">
        <v>2</v>
      </c>
      <c r="E117" s="878" t="s">
        <v>178</v>
      </c>
      <c r="F117" s="878" t="s">
        <v>155</v>
      </c>
      <c r="G117" s="878" t="s">
        <v>197</v>
      </c>
      <c r="H117" s="878"/>
      <c r="I117" s="878" t="s">
        <v>206</v>
      </c>
      <c r="J117" s="878" t="s">
        <v>211</v>
      </c>
      <c r="K117" s="879">
        <v>3</v>
      </c>
      <c r="L117" s="880">
        <v>5</v>
      </c>
      <c r="M117" s="880">
        <v>6</v>
      </c>
    </row>
    <row r="118" spans="1:13" ht="38.25" customHeight="1">
      <c r="A118" s="875">
        <v>5</v>
      </c>
      <c r="B118" s="875">
        <v>9</v>
      </c>
      <c r="C118" s="1066" t="s">
        <v>840</v>
      </c>
      <c r="D118" s="922" t="s">
        <v>841</v>
      </c>
      <c r="E118" s="882" t="s">
        <v>59</v>
      </c>
      <c r="F118" s="882" t="s">
        <v>172</v>
      </c>
      <c r="G118" s="882" t="s">
        <v>686</v>
      </c>
      <c r="H118" s="882"/>
      <c r="I118" s="882" t="s">
        <v>122</v>
      </c>
      <c r="J118" s="882" t="s">
        <v>680</v>
      </c>
      <c r="K118" s="883" t="s">
        <v>741</v>
      </c>
      <c r="L118" s="883" t="s">
        <v>819</v>
      </c>
      <c r="M118" s="883" t="s">
        <v>819</v>
      </c>
    </row>
    <row r="119" spans="1:13" ht="38.25" customHeight="1">
      <c r="A119" s="875">
        <v>5</v>
      </c>
      <c r="B119" s="875">
        <v>9</v>
      </c>
      <c r="C119" s="1067"/>
      <c r="D119" s="922" t="s">
        <v>842</v>
      </c>
      <c r="E119" s="882" t="s">
        <v>123</v>
      </c>
      <c r="F119" s="882" t="s">
        <v>174</v>
      </c>
      <c r="G119" s="882" t="s">
        <v>686</v>
      </c>
      <c r="H119" s="882"/>
      <c r="I119" s="882" t="s">
        <v>122</v>
      </c>
      <c r="J119" s="882" t="s">
        <v>120</v>
      </c>
      <c r="K119" s="883" t="s">
        <v>741</v>
      </c>
      <c r="L119" s="883" t="s">
        <v>843</v>
      </c>
      <c r="M119" s="883" t="s">
        <v>843</v>
      </c>
    </row>
    <row r="120" spans="1:13" ht="38.25" customHeight="1">
      <c r="A120" s="875">
        <v>5</v>
      </c>
      <c r="B120" s="875">
        <v>9</v>
      </c>
      <c r="C120" s="1067"/>
      <c r="D120" s="922" t="s">
        <v>164</v>
      </c>
      <c r="E120" s="882" t="s">
        <v>122</v>
      </c>
      <c r="F120" s="882" t="s">
        <v>162</v>
      </c>
      <c r="G120" s="882" t="s">
        <v>735</v>
      </c>
      <c r="H120" s="882"/>
      <c r="I120" s="882" t="s">
        <v>120</v>
      </c>
      <c r="J120" s="882" t="s">
        <v>120</v>
      </c>
      <c r="K120" s="883" t="s">
        <v>791</v>
      </c>
      <c r="L120" s="883" t="s">
        <v>844</v>
      </c>
      <c r="M120" s="883" t="s">
        <v>336</v>
      </c>
    </row>
    <row r="121" spans="1:13" ht="38.25" customHeight="1">
      <c r="A121" s="875">
        <v>5</v>
      </c>
      <c r="B121" s="875">
        <v>9</v>
      </c>
      <c r="C121" s="1067"/>
      <c r="D121" s="922" t="s">
        <v>845</v>
      </c>
      <c r="E121" s="882" t="s">
        <v>175</v>
      </c>
      <c r="F121" s="882" t="s">
        <v>180</v>
      </c>
      <c r="G121" s="882" t="s">
        <v>735</v>
      </c>
      <c r="H121" s="889" t="s">
        <v>676</v>
      </c>
      <c r="I121" s="882" t="s">
        <v>122</v>
      </c>
      <c r="J121" s="882" t="s">
        <v>120</v>
      </c>
      <c r="K121" s="883" t="s">
        <v>741</v>
      </c>
      <c r="L121" s="883" t="s">
        <v>846</v>
      </c>
      <c r="M121" s="883" t="s">
        <v>846</v>
      </c>
    </row>
    <row r="122" spans="1:13" ht="38.25" customHeight="1">
      <c r="A122" s="875">
        <v>5</v>
      </c>
      <c r="B122" s="875">
        <v>9</v>
      </c>
      <c r="C122" s="1067"/>
      <c r="D122" s="922" t="s">
        <v>847</v>
      </c>
      <c r="E122" s="882" t="s">
        <v>55</v>
      </c>
      <c r="F122" s="882" t="s">
        <v>242</v>
      </c>
      <c r="G122" s="882" t="s">
        <v>735</v>
      </c>
      <c r="H122" s="882"/>
      <c r="I122" s="882" t="s">
        <v>122</v>
      </c>
      <c r="J122" s="882" t="s">
        <v>21</v>
      </c>
      <c r="K122" s="883" t="s">
        <v>741</v>
      </c>
      <c r="L122" s="883" t="s">
        <v>843</v>
      </c>
      <c r="M122" s="883" t="s">
        <v>843</v>
      </c>
    </row>
    <row r="123" spans="1:13" ht="38.25" customHeight="1">
      <c r="A123" s="875">
        <v>5</v>
      </c>
      <c r="B123" s="875">
        <v>9</v>
      </c>
      <c r="C123" s="1067"/>
      <c r="D123" s="922" t="s">
        <v>848</v>
      </c>
      <c r="E123" s="882" t="s">
        <v>123</v>
      </c>
      <c r="F123" s="882" t="s">
        <v>174</v>
      </c>
      <c r="G123" s="882" t="s">
        <v>685</v>
      </c>
      <c r="H123" s="882"/>
      <c r="I123" s="882" t="s">
        <v>120</v>
      </c>
      <c r="J123" s="882" t="s">
        <v>680</v>
      </c>
      <c r="K123" s="883" t="s">
        <v>756</v>
      </c>
      <c r="L123" s="883" t="s">
        <v>336</v>
      </c>
      <c r="M123" s="883" t="s">
        <v>782</v>
      </c>
    </row>
    <row r="124" spans="1:13" ht="38.25" customHeight="1">
      <c r="A124" s="875">
        <v>5</v>
      </c>
      <c r="B124" s="875">
        <v>9</v>
      </c>
      <c r="C124" s="1067"/>
      <c r="D124" s="922" t="s">
        <v>849</v>
      </c>
      <c r="E124" s="882" t="s">
        <v>157</v>
      </c>
      <c r="F124" s="882" t="s">
        <v>190</v>
      </c>
      <c r="G124" s="882" t="s">
        <v>685</v>
      </c>
      <c r="H124" s="882"/>
      <c r="I124" s="882" t="s">
        <v>122</v>
      </c>
      <c r="J124" s="882" t="s">
        <v>21</v>
      </c>
      <c r="K124" s="883" t="s">
        <v>741</v>
      </c>
      <c r="L124" s="883" t="s">
        <v>819</v>
      </c>
      <c r="M124" s="883" t="s">
        <v>819</v>
      </c>
    </row>
    <row r="125" spans="1:13" ht="38.25" customHeight="1">
      <c r="A125" s="875">
        <v>5</v>
      </c>
      <c r="B125" s="875">
        <v>9</v>
      </c>
      <c r="C125" s="1067"/>
      <c r="D125" s="922" t="s">
        <v>850</v>
      </c>
      <c r="E125" s="882" t="s">
        <v>157</v>
      </c>
      <c r="F125" s="882" t="s">
        <v>190</v>
      </c>
      <c r="G125" s="882" t="s">
        <v>685</v>
      </c>
      <c r="H125" s="882"/>
      <c r="I125" s="882" t="s">
        <v>122</v>
      </c>
      <c r="J125" s="882" t="s">
        <v>120</v>
      </c>
      <c r="K125" s="883" t="s">
        <v>741</v>
      </c>
      <c r="L125" s="883" t="s">
        <v>851</v>
      </c>
      <c r="M125" s="883" t="s">
        <v>851</v>
      </c>
    </row>
    <row r="126" spans="1:13" ht="38.25" customHeight="1">
      <c r="A126" s="875">
        <v>5</v>
      </c>
      <c r="B126" s="875">
        <v>9</v>
      </c>
      <c r="C126" s="1067"/>
      <c r="D126" s="922" t="s">
        <v>852</v>
      </c>
      <c r="E126" s="882" t="s">
        <v>157</v>
      </c>
      <c r="F126" s="882" t="s">
        <v>190</v>
      </c>
      <c r="G126" s="882" t="s">
        <v>685</v>
      </c>
      <c r="H126" s="882"/>
      <c r="I126" s="882" t="s">
        <v>122</v>
      </c>
      <c r="J126" s="882" t="s">
        <v>680</v>
      </c>
      <c r="K126" s="883" t="s">
        <v>741</v>
      </c>
      <c r="L126" s="883" t="s">
        <v>846</v>
      </c>
      <c r="M126" s="883" t="s">
        <v>846</v>
      </c>
    </row>
    <row r="127" spans="1:13" ht="38.25" customHeight="1">
      <c r="A127" s="875">
        <v>5</v>
      </c>
      <c r="B127" s="875">
        <v>9</v>
      </c>
      <c r="C127" s="1068"/>
      <c r="D127" s="922" t="s">
        <v>853</v>
      </c>
      <c r="E127" s="882" t="s">
        <v>123</v>
      </c>
      <c r="F127" s="882" t="s">
        <v>174</v>
      </c>
      <c r="G127" s="882" t="s">
        <v>685</v>
      </c>
      <c r="H127" s="882"/>
      <c r="I127" s="882" t="s">
        <v>122</v>
      </c>
      <c r="J127" s="882" t="s">
        <v>120</v>
      </c>
      <c r="K127" s="883" t="s">
        <v>741</v>
      </c>
      <c r="L127" s="883" t="s">
        <v>752</v>
      </c>
      <c r="M127" s="883" t="s">
        <v>752</v>
      </c>
    </row>
    <row r="128" spans="1:13" s="892" customFormat="1" ht="15.75">
      <c r="A128" s="886"/>
      <c r="B128" s="886"/>
      <c r="C128" s="911"/>
      <c r="D128" s="912"/>
      <c r="E128" s="913"/>
      <c r="F128" s="913"/>
      <c r="G128" s="889" t="s">
        <v>719</v>
      </c>
      <c r="H128" s="889"/>
      <c r="I128" s="889" t="s">
        <v>719</v>
      </c>
      <c r="J128" s="889" t="s">
        <v>719</v>
      </c>
      <c r="K128" s="914" t="s">
        <v>719</v>
      </c>
      <c r="L128" s="914"/>
      <c r="M128" s="914"/>
    </row>
    <row r="129" spans="1:13" ht="38.25" customHeight="1">
      <c r="A129" s="875">
        <v>5</v>
      </c>
      <c r="B129" s="875">
        <v>10</v>
      </c>
      <c r="C129" s="1066" t="s">
        <v>840</v>
      </c>
      <c r="D129" s="922" t="s">
        <v>165</v>
      </c>
      <c r="E129" s="882" t="s">
        <v>122</v>
      </c>
      <c r="F129" s="882" t="s">
        <v>162</v>
      </c>
      <c r="G129" s="882" t="s">
        <v>686</v>
      </c>
      <c r="H129" s="882"/>
      <c r="I129" s="882" t="s">
        <v>120</v>
      </c>
      <c r="J129" s="882" t="s">
        <v>120</v>
      </c>
      <c r="K129" s="883" t="s">
        <v>791</v>
      </c>
      <c r="L129" s="883" t="s">
        <v>120</v>
      </c>
      <c r="M129" s="883" t="s">
        <v>120</v>
      </c>
    </row>
    <row r="130" spans="1:13" ht="38.25" customHeight="1">
      <c r="A130" s="875">
        <v>5</v>
      </c>
      <c r="B130" s="875">
        <v>10</v>
      </c>
      <c r="C130" s="1067"/>
      <c r="D130" s="922" t="s">
        <v>854</v>
      </c>
      <c r="E130" s="882" t="s">
        <v>158</v>
      </c>
      <c r="F130" s="882" t="s">
        <v>177</v>
      </c>
      <c r="G130" s="882" t="s">
        <v>735</v>
      </c>
      <c r="H130" s="882"/>
      <c r="I130" s="882" t="s">
        <v>122</v>
      </c>
      <c r="J130" s="882" t="s">
        <v>680</v>
      </c>
      <c r="K130" s="883" t="s">
        <v>741</v>
      </c>
      <c r="L130" s="883" t="s">
        <v>120</v>
      </c>
      <c r="M130" s="883" t="s">
        <v>120</v>
      </c>
    </row>
    <row r="131" spans="1:13" ht="38.25" customHeight="1">
      <c r="A131" s="875">
        <v>5</v>
      </c>
      <c r="B131" s="875">
        <v>10</v>
      </c>
      <c r="C131" s="1067"/>
      <c r="D131" s="922" t="s">
        <v>855</v>
      </c>
      <c r="E131" s="882" t="s">
        <v>59</v>
      </c>
      <c r="F131" s="882" t="s">
        <v>172</v>
      </c>
      <c r="G131" s="882" t="s">
        <v>735</v>
      </c>
      <c r="H131" s="882"/>
      <c r="I131" s="882" t="s">
        <v>122</v>
      </c>
      <c r="J131" s="882" t="s">
        <v>21</v>
      </c>
      <c r="K131" s="883" t="s">
        <v>741</v>
      </c>
      <c r="L131" s="883" t="s">
        <v>120</v>
      </c>
      <c r="M131" s="883" t="s">
        <v>120</v>
      </c>
    </row>
    <row r="132" spans="1:13" ht="38.25" customHeight="1">
      <c r="A132" s="875">
        <v>5</v>
      </c>
      <c r="B132" s="875">
        <v>10</v>
      </c>
      <c r="C132" s="1067"/>
      <c r="D132" s="922" t="s">
        <v>160</v>
      </c>
      <c r="E132" s="882" t="s">
        <v>122</v>
      </c>
      <c r="F132" s="882" t="s">
        <v>162</v>
      </c>
      <c r="G132" s="882" t="s">
        <v>685</v>
      </c>
      <c r="H132" s="882"/>
      <c r="I132" s="882" t="s">
        <v>122</v>
      </c>
      <c r="J132" s="882" t="s">
        <v>120</v>
      </c>
      <c r="K132" s="883" t="s">
        <v>161</v>
      </c>
      <c r="L132" s="883" t="s">
        <v>120</v>
      </c>
      <c r="M132" s="883" t="s">
        <v>120</v>
      </c>
    </row>
    <row r="133" spans="1:13" ht="38.25" customHeight="1">
      <c r="A133" s="875">
        <v>5</v>
      </c>
      <c r="B133" s="875">
        <v>10</v>
      </c>
      <c r="C133" s="1067"/>
      <c r="D133" s="922" t="s">
        <v>167</v>
      </c>
      <c r="E133" s="882" t="s">
        <v>122</v>
      </c>
      <c r="F133" s="882" t="s">
        <v>162</v>
      </c>
      <c r="G133" s="882" t="s">
        <v>685</v>
      </c>
      <c r="H133" s="882"/>
      <c r="I133" s="882" t="s">
        <v>120</v>
      </c>
      <c r="J133" s="882" t="s">
        <v>120</v>
      </c>
      <c r="K133" s="883" t="s">
        <v>741</v>
      </c>
      <c r="L133" s="883" t="s">
        <v>120</v>
      </c>
      <c r="M133" s="883" t="s">
        <v>120</v>
      </c>
    </row>
    <row r="134" spans="1:13" s="919" customFormat="1" ht="38.25" customHeight="1">
      <c r="A134" s="915">
        <v>5</v>
      </c>
      <c r="B134" s="915">
        <v>10</v>
      </c>
      <c r="C134" s="1067"/>
      <c r="D134" s="923" t="s">
        <v>860</v>
      </c>
      <c r="E134" s="917" t="s">
        <v>694</v>
      </c>
      <c r="F134" s="917" t="s">
        <v>242</v>
      </c>
      <c r="G134" s="917" t="s">
        <v>686</v>
      </c>
      <c r="H134" s="917"/>
      <c r="I134" s="917"/>
      <c r="J134" s="917"/>
      <c r="K134" s="918"/>
      <c r="L134" s="918"/>
      <c r="M134" s="918"/>
    </row>
    <row r="135" spans="1:13" ht="38.25" customHeight="1">
      <c r="A135" s="915">
        <v>5</v>
      </c>
      <c r="B135" s="915">
        <v>10</v>
      </c>
      <c r="C135" s="1068"/>
      <c r="D135" s="923" t="s">
        <v>856</v>
      </c>
      <c r="E135" s="917" t="s">
        <v>197</v>
      </c>
      <c r="F135" s="917" t="s">
        <v>857</v>
      </c>
      <c r="G135" s="921" t="s">
        <v>696</v>
      </c>
      <c r="H135" s="917"/>
      <c r="I135" s="917" t="s">
        <v>120</v>
      </c>
      <c r="J135" s="917" t="s">
        <v>120</v>
      </c>
      <c r="K135" s="918" t="s">
        <v>741</v>
      </c>
      <c r="L135" s="918" t="s">
        <v>120</v>
      </c>
      <c r="M135" s="918" t="s">
        <v>120</v>
      </c>
    </row>
    <row r="136" spans="1:13" s="900" customFormat="1" ht="15.75">
      <c r="A136" s="893"/>
      <c r="B136" s="893"/>
      <c r="C136" s="920"/>
      <c r="D136" s="895"/>
      <c r="E136" s="896"/>
      <c r="F136" s="896"/>
      <c r="G136" s="897" t="s">
        <v>719</v>
      </c>
      <c r="H136" s="897"/>
      <c r="I136" s="897" t="s">
        <v>719</v>
      </c>
      <c r="J136" s="897" t="s">
        <v>719</v>
      </c>
      <c r="K136" s="898"/>
      <c r="L136" s="898"/>
      <c r="M136" s="898"/>
    </row>
  </sheetData>
  <sheetProtection/>
  <mergeCells count="41">
    <mergeCell ref="C129:C135"/>
    <mergeCell ref="H115:H116"/>
    <mergeCell ref="I115:I116"/>
    <mergeCell ref="J115:J116"/>
    <mergeCell ref="K115:K116"/>
    <mergeCell ref="L115:M115"/>
    <mergeCell ref="C118:C127"/>
    <mergeCell ref="C101:C110"/>
    <mergeCell ref="D113:F113"/>
    <mergeCell ref="C115:C116"/>
    <mergeCell ref="D115:D116"/>
    <mergeCell ref="E115:F115"/>
    <mergeCell ref="G115:G116"/>
    <mergeCell ref="L60:M60"/>
    <mergeCell ref="C63:C75"/>
    <mergeCell ref="C77:C87"/>
    <mergeCell ref="C89:C99"/>
    <mergeCell ref="C60:C61"/>
    <mergeCell ref="D60:D61"/>
    <mergeCell ref="E60:F60"/>
    <mergeCell ref="G60:G61"/>
    <mergeCell ref="H60:H61"/>
    <mergeCell ref="I60:I61"/>
    <mergeCell ref="K6:K7"/>
    <mergeCell ref="L6:M6"/>
    <mergeCell ref="C9:C19"/>
    <mergeCell ref="C21:C32"/>
    <mergeCell ref="C34:C45"/>
    <mergeCell ref="C47:C58"/>
    <mergeCell ref="I6:I7"/>
    <mergeCell ref="J6:J7"/>
    <mergeCell ref="J60:J61"/>
    <mergeCell ref="K60:K61"/>
    <mergeCell ref="G1:J1"/>
    <mergeCell ref="D2:G2"/>
    <mergeCell ref="D4:F4"/>
    <mergeCell ref="C6:C7"/>
    <mergeCell ref="D6:D7"/>
    <mergeCell ref="E6:F6"/>
    <mergeCell ref="G6:G7"/>
    <mergeCell ref="H6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ММИФ</cp:lastModifiedBy>
  <cp:lastPrinted>2013-07-10T12:44:20Z</cp:lastPrinted>
  <dcterms:created xsi:type="dcterms:W3CDTF">1996-10-08T23:32:33Z</dcterms:created>
  <dcterms:modified xsi:type="dcterms:W3CDTF">2013-10-28T11:45:49Z</dcterms:modified>
  <cp:category/>
  <cp:version/>
  <cp:contentType/>
  <cp:contentStatus/>
</cp:coreProperties>
</file>